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isitseattle1.sharepoint.com/sites/VSData/Shared Documents/Tourism Development/General Info for Distribution/Food &amp; Drink/"/>
    </mc:Choice>
  </mc:AlternateContent>
  <xr:revisionPtr revIDLastSave="152" documentId="8_{428F22B2-DCF5-4F56-AC42-7A0933589008}" xr6:coauthVersionLast="47" xr6:coauthVersionMax="47" xr10:uidLastSave="{E4F5AEE0-AECE-4AC7-BDEE-A40FC3CA8B83}"/>
  <bookViews>
    <workbookView xWindow="-57720" yWindow="-1920" windowWidth="29040" windowHeight="15720" xr2:uid="{628A65FE-0DA8-4287-BB6F-66637FB5DDF0}"/>
  </bookViews>
  <sheets>
    <sheet name="Group Dining and Restaurants" sheetId="1" r:id="rId1"/>
  </sheets>
  <definedNames>
    <definedName name="_xlnm._FilterDatabase" localSheetId="0" hidden="1">'Group Dining and Restaurants'!$C$2:$G$2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6" i="1" l="1"/>
  <c r="C207" i="1"/>
  <c r="C208" i="1"/>
  <c r="C209" i="1"/>
  <c r="C205" i="1"/>
  <c r="C198" i="1"/>
  <c r="C199" i="1"/>
  <c r="C200" i="1"/>
  <c r="C201" i="1"/>
  <c r="C202" i="1"/>
  <c r="C203" i="1"/>
  <c r="C197" i="1"/>
  <c r="C187" i="1"/>
  <c r="C188" i="1"/>
  <c r="C189" i="1"/>
  <c r="C190" i="1"/>
  <c r="C191" i="1"/>
  <c r="C192" i="1"/>
  <c r="C193" i="1"/>
  <c r="C194" i="1"/>
  <c r="C195" i="1"/>
  <c r="C186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4" i="1"/>
</calcChain>
</file>

<file path=xl/sharedStrings.xml><?xml version="1.0" encoding="utf-8"?>
<sst xmlns="http://schemas.openxmlformats.org/spreadsheetml/2006/main" count="620" uniqueCount="421">
  <si>
    <t>www.skalballard.com</t>
  </si>
  <si>
    <t>www.nordstrom.com/browse/about/nordstrom-restaurants</t>
  </si>
  <si>
    <t>https://www.nordstrom.com/browse/about/nordstrom-restaurants</t>
  </si>
  <si>
    <t>https://www.roughandtumblepub.com/</t>
  </si>
  <si>
    <t>http://www.moshimoshiseattle.com</t>
  </si>
  <si>
    <t>https://www.nadimama.com/manna</t>
  </si>
  <si>
    <t>https://www.zaikaseattle.com/</t>
  </si>
  <si>
    <t>alderandashsea.com</t>
  </si>
  <si>
    <t>https://www.sabineseattle.com/</t>
  </si>
  <si>
    <t>https://www.meetkoreanbbq.com/</t>
  </si>
  <si>
    <t>https://chanseattle.com/</t>
  </si>
  <si>
    <t>https://www.sprucecafeseattle.com/</t>
  </si>
  <si>
    <t>https://marinationmobile.com/</t>
  </si>
  <si>
    <t>https://lukeslobster.com/pages/pike-street</t>
  </si>
  <si>
    <t>https://ethanstowellrestaurants.com/restaurants/bombo-italian-kitchen-convention-center-seattle?mode=list</t>
  </si>
  <si>
    <t>https://www.ethanstowellrestaurants.com/locations/tavolata-stone-way/</t>
  </si>
  <si>
    <t>https://monorailespresso.com/</t>
  </si>
  <si>
    <t>localpubliceatery.com</t>
  </si>
  <si>
    <t>www.momijislu.com</t>
  </si>
  <si>
    <t>www.ladyyum.com</t>
  </si>
  <si>
    <t>www.babarseattle.com/south-lake-union/</t>
  </si>
  <si>
    <t>https://thaithanikitchen.com/SouthLakeUnion.html</t>
  </si>
  <si>
    <t>www.seattlefishguys.com</t>
  </si>
  <si>
    <t>www.hoodfamousbakeshop.com</t>
  </si>
  <si>
    <t>https://www.restaurantji.com/wa/seattle/carmelos-tacos-2/</t>
  </si>
  <si>
    <t>https://www.ethanstowellrestaurants.com/locations/victor-tavern/</t>
  </si>
  <si>
    <t>https://www.thecancan.com/thedressingroom</t>
  </si>
  <si>
    <t>https://jerkshackseattle.com/</t>
  </si>
  <si>
    <t>http://www.charlotterestaurantseattle.com</t>
  </si>
  <si>
    <t>https://www.modernomexicano.com/</t>
  </si>
  <si>
    <t>http://fogroomseattle.com</t>
  </si>
  <si>
    <t>http://patagonseattle.com</t>
  </si>
  <si>
    <t>http://www.pennyroyalbar.com</t>
  </si>
  <si>
    <t>https://www.shakerandspear.com/</t>
  </si>
  <si>
    <t>http://2120restaurant.com</t>
  </si>
  <si>
    <t>https://www.themountaineeringclub.com/</t>
  </si>
  <si>
    <t>https://benparis.com/</t>
  </si>
  <si>
    <t>https://nadimama.com/mamnoonstreet</t>
  </si>
  <si>
    <t>https://nadimama.com/streeteats</t>
  </si>
  <si>
    <t>https://www.aerlumeseattle.com/</t>
  </si>
  <si>
    <t>https://danielsbroiler.com/pages/locations-daniels-downtown</t>
  </si>
  <si>
    <t>http://queenanne.pineapplebistrobar.com</t>
  </si>
  <si>
    <t>https://thesoundhotelseattle.com/food-drink/</t>
  </si>
  <si>
    <t>https://www.starbucksreserve.com/en-us/articles/inside-hq-starbucks-reserve-sodo</t>
  </si>
  <si>
    <t>http://www.ethanstowellrestaurants.com</t>
  </si>
  <si>
    <t>http://flatstickpub.com/south-lake-union/</t>
  </si>
  <si>
    <t>http://wildginger.net</t>
  </si>
  <si>
    <t>http://wildfishpoke.com</t>
  </si>
  <si>
    <t>http://mcmenamins.com/queen-anne</t>
  </si>
  <si>
    <t>http://mcmenamins.com/six-arms</t>
  </si>
  <si>
    <t>http://shugssodafountain.com</t>
  </si>
  <si>
    <t>https://www.coneandsteiner.com/</t>
  </si>
  <si>
    <t>http://www.13coins.com</t>
  </si>
  <si>
    <t>https://www.pikefishbar.com/</t>
  </si>
  <si>
    <t>https://nadimama.com/mbar</t>
  </si>
  <si>
    <t>http://www.rockcreekseattle.com/</t>
  </si>
  <si>
    <t>http://www.flatstickpub.com/pioneer-square/</t>
  </si>
  <si>
    <t>http://thompsonhotels.com/hotels/seattle/thompson-seattle/restaurant-bars/the-nest</t>
  </si>
  <si>
    <t>http://conversationseattle.com</t>
  </si>
  <si>
    <t>http://www.ethanstowellrestaurants.com/locations/tavolata-capitol-hill/</t>
  </si>
  <si>
    <t>http://www.ethanstowellrestaurants.com/locations/tavolata-belltown/</t>
  </si>
  <si>
    <t>http://www.thebutcherstable.com/</t>
  </si>
  <si>
    <t>http://www.thecarlile.com/</t>
  </si>
  <si>
    <t>http://taylorshellfishfarms.com</t>
  </si>
  <si>
    <t>http://mrwestcafebar.com/</t>
  </si>
  <si>
    <t>http://mamnoonrestaurant.com</t>
  </si>
  <si>
    <t>http://rheinhausseattle.com</t>
  </si>
  <si>
    <t>http://www.anchorheadcoffee.com</t>
  </si>
  <si>
    <t>http://www.rachelsgingerbeer.com</t>
  </si>
  <si>
    <t>http://storyville.com</t>
  </si>
  <si>
    <t>https://www.hilton.com/en/hotels/seamfhh-hilton-motif-seattle/dining/</t>
  </si>
  <si>
    <t>https://www.marriott.com/hotels/hotel-information/restaurant/details/seasi-sheraton-grand-seattle/6567786/</t>
  </si>
  <si>
    <t>http://rumbaonpike.com</t>
  </si>
  <si>
    <t>http://yardhouse.com</t>
  </si>
  <si>
    <t>http://www.vivapoquitos.com</t>
  </si>
  <si>
    <t>https://piroshkybakery.com/</t>
  </si>
  <si>
    <t>https://www.seatownrestaurant.com/</t>
  </si>
  <si>
    <t>http://japonessa.com</t>
  </si>
  <si>
    <t>http://www.ethanstowellrestaurants.com/locations/staple-fancy/</t>
  </si>
  <si>
    <t>http://pikeplacechowder.com</t>
  </si>
  <si>
    <t>https://www.seriouspieseattle.com</t>
  </si>
  <si>
    <t>http://tuttabella.com</t>
  </si>
  <si>
    <t>https://www.hyatt.com/en-US/hotel/washington/hyatt-at-olive-8/seahs/dining</t>
  </si>
  <si>
    <t>http://thecapitalgrille.com</t>
  </si>
  <si>
    <t>http://jimmysonfirst.com</t>
  </si>
  <si>
    <t>http://allwaterseattle.com</t>
  </si>
  <si>
    <t>https://www.thegeorgeseattle.com/</t>
  </si>
  <si>
    <t>https://www.shuckersseattle.com/</t>
  </si>
  <si>
    <t>http://jimmysonbroadway.com</t>
  </si>
  <si>
    <t>https://www.lolaseattle.com</t>
  </si>
  <si>
    <t>http://beecherscheese.com</t>
  </si>
  <si>
    <t>http://purplecafe.com</t>
  </si>
  <si>
    <t>http://marriott.com/hotel-restaurants/seawf-seattle-marriott-waterfront/hook-&amp;-plow/124364/home-page.mi</t>
  </si>
  <si>
    <t>https://aquabyelgaucho.com/</t>
  </si>
  <si>
    <t>http://traceseattle.com</t>
  </si>
  <si>
    <t>https://elgaucho.com/seattle/</t>
  </si>
  <si>
    <t>http://margauxseattle.com</t>
  </si>
  <si>
    <t>http://outlierseattle.com/</t>
  </si>
  <si>
    <t>http://ddir.com</t>
  </si>
  <si>
    <t>http://anthonys.com</t>
  </si>
  <si>
    <t>https://www.edgewaterhotel.com/seattle-six-seven-restaurant/</t>
  </si>
  <si>
    <t>https://www.stellaseattle.com/</t>
  </si>
  <si>
    <t>http://andaluca.com</t>
  </si>
  <si>
    <t>http://thecrabpotseattle.com</t>
  </si>
  <si>
    <t>http://relishbistroseattle.com</t>
  </si>
  <si>
    <t>http://www.thehiltonseattle.com/service/redtrees-restaurant-and-bar/</t>
  </si>
  <si>
    <t>http://thefishermansrestaurant.com</t>
  </si>
  <si>
    <t>http://ivars.com</t>
  </si>
  <si>
    <t>http://www.ivars.com</t>
  </si>
  <si>
    <t>http://themetropolitangrill.com</t>
  </si>
  <si>
    <t>http://elliottsoysterhouse.com</t>
  </si>
  <si>
    <t>https://danielsbroiler.com/pages/locations-daniels-leschi</t>
  </si>
  <si>
    <t>https://danielsbroiler.com/pages/locations-daniels-lake-union</t>
  </si>
  <si>
    <t>https://www.pikepub.com/</t>
  </si>
  <si>
    <t>http://eatatlowells.com</t>
  </si>
  <si>
    <t>http://assaggioseattle.com</t>
  </si>
  <si>
    <t>http://lepanier.com</t>
  </si>
  <si>
    <t>http://palisaderestaurant.com</t>
  </si>
  <si>
    <t>http://cutterscrabhouse.com</t>
  </si>
  <si>
    <t>https://www.dahliabakery.com/</t>
  </si>
  <si>
    <t>http://placepigalle-seattle.com</t>
  </si>
  <si>
    <t>http://canlis.com</t>
  </si>
  <si>
    <t>https://maximilienrestaurant.com</t>
  </si>
  <si>
    <t>http://athenianseattle.com</t>
  </si>
  <si>
    <t># of Semi/Private Dining Rooms</t>
  </si>
  <si>
    <t>Max Reception Capacity</t>
  </si>
  <si>
    <t>Max Seated Capacity</t>
  </si>
  <si>
    <t>Website</t>
  </si>
  <si>
    <t>Region</t>
  </si>
  <si>
    <t>Restaurant Name</t>
  </si>
  <si>
    <t>BELLEVUE/EASTSIDE RESTAURANTS</t>
  </si>
  <si>
    <t>Anthony's HomePort - Kirkland</t>
  </si>
  <si>
    <t>Bellevue/Eastside</t>
  </si>
  <si>
    <t>Daniel's Broiler - Bellevue</t>
  </si>
  <si>
    <t>Barking Frog</t>
  </si>
  <si>
    <t>Woodinville</t>
  </si>
  <si>
    <t>https://www.willowslodge.com/barking_frog/</t>
  </si>
  <si>
    <t>Brown's Stockyard Exchange</t>
  </si>
  <si>
    <t>http://marriott.com/hotels/hotel-information/restaurant/seamc-seattle-marriott-redmond/</t>
  </si>
  <si>
    <t>Hearth</t>
  </si>
  <si>
    <t>http://hearthkirkland.com</t>
  </si>
  <si>
    <t>Wild Ginger Bellevue</t>
  </si>
  <si>
    <t>El Gaucho Bellevue</t>
  </si>
  <si>
    <t>https://elgaucho.com/bellevue/</t>
  </si>
  <si>
    <t>http://www.westinbellevuehotel.com/cypress-bellevue</t>
  </si>
  <si>
    <t>The Crab Pot -  Bellevue</t>
  </si>
  <si>
    <t>https://www.thecrabpotbellevue.com/</t>
  </si>
  <si>
    <t>13 Coins Bellevue</t>
  </si>
  <si>
    <t>Eques</t>
  </si>
  <si>
    <t>https://bellevue.regency.hyatt.com/en/hotel/dining/eques.html</t>
  </si>
  <si>
    <t>SEATAC, TUKWILA &amp; RENTON RESTAURANTS</t>
  </si>
  <si>
    <t>Reflections Grille</t>
  </si>
  <si>
    <t>SeaTac/Tukwila</t>
  </si>
  <si>
    <t>https://www.ihg.com/crowneplaza/hotels/us/en/seattle/seaia/hoteldetail/dining?cm_mmc=GoogleMaps-_-CP-_-US-_-SEAIA</t>
  </si>
  <si>
    <t>Spencer's for Steaks and Chops</t>
  </si>
  <si>
    <t>http://spencersforsteaksandchops.com</t>
  </si>
  <si>
    <t>Copperleaf Restaurant &amp; Bar</t>
  </si>
  <si>
    <t>http://www.cedarbrooklodge.com/en-us/dining</t>
  </si>
  <si>
    <t>13 Coins SeaTac</t>
  </si>
  <si>
    <t>Water's Table</t>
  </si>
  <si>
    <t>https://waterstable.com/</t>
  </si>
  <si>
    <t>NORTH RESTAURANTS</t>
  </si>
  <si>
    <t>Anthony's HomePort - Edmonds Marina</t>
  </si>
  <si>
    <t>North</t>
  </si>
  <si>
    <t>Anthony's HomePort - Everett</t>
  </si>
  <si>
    <t>Ivar's Mukilteo Landing</t>
  </si>
  <si>
    <t>Blackfish</t>
  </si>
  <si>
    <t>http://www.tulalipresortcasino.com/dining/blackfish</t>
  </si>
  <si>
    <t>SEATTLE RESTAURANTS</t>
  </si>
  <si>
    <t>2025 SEATTLE GROUP DINING AND RESTAURANTS</t>
  </si>
  <si>
    <t>http://rays.com</t>
  </si>
  <si>
    <t>https://www.palacekitchen.com</t>
  </si>
  <si>
    <t>https://zigzagseattle.com/</t>
  </si>
  <si>
    <t>https://farestart.org/dining/restaurant/</t>
  </si>
  <si>
    <t>http://hulahula.org</t>
  </si>
  <si>
    <t>https://www.fontecafe.com/</t>
  </si>
  <si>
    <t>http://sushikudasai.com</t>
  </si>
  <si>
    <t>https://www.starbucksreserve.com/locations/seattle-roastery</t>
  </si>
  <si>
    <t>https://thehall.group/queen-anne</t>
  </si>
  <si>
    <t>http://www.nirmalseattle.com/</t>
  </si>
  <si>
    <t>www.mightyo.com</t>
  </si>
  <si>
    <t>riderseattle.com</t>
  </si>
  <si>
    <t>doughzoneusa.com</t>
  </si>
  <si>
    <t>https://thewingdome.com/</t>
  </si>
  <si>
    <t>www.boonboonacoffee.com</t>
  </si>
  <si>
    <t>www.simplysoulfulcafe.com</t>
  </si>
  <si>
    <t>https://www.superkimcrabhouse.com/</t>
  </si>
  <si>
    <t>https://aseanstreat.com/</t>
  </si>
  <si>
    <t>https://surrellseattle.com/</t>
  </si>
  <si>
    <t>www.coltivasea.com/</t>
  </si>
  <si>
    <t>https://www.hellenika.us/</t>
  </si>
  <si>
    <t>https://www.mainstayprovisions.com/</t>
  </si>
  <si>
    <t>bangbangcafeseattle.com</t>
  </si>
  <si>
    <t>http://petracafeseattle.com</t>
  </si>
  <si>
    <t>https://84yesler.com/</t>
  </si>
  <si>
    <t>https://www.goldenroostersbar.com/</t>
  </si>
  <si>
    <t>https://www.museloungeseattle.com/</t>
  </si>
  <si>
    <t>https://www.musthavemenus.com/oo/places/seorcarbnperuviancuisine-seattle-wa</t>
  </si>
  <si>
    <t>https://www.rojosmexicanfood.com/</t>
  </si>
  <si>
    <t>www.ohsunbanchan.com</t>
  </si>
  <si>
    <t>www.saigondripcafe.com</t>
  </si>
  <si>
    <t>https://www.foggyteashop.com/</t>
  </si>
  <si>
    <t>https://dppseattle.com/</t>
  </si>
  <si>
    <t>www.lunecafeglow.com</t>
  </si>
  <si>
    <t>https://qiaolinhotpot.com/</t>
  </si>
  <si>
    <t>https://www.hyatt.com/grand-hyatt/en-US/seagh-grand-hyatt-seattle/dining</t>
  </si>
  <si>
    <t>www.atomaseattle.com</t>
  </si>
  <si>
    <t>https://www.nebwinebar.com/</t>
  </si>
  <si>
    <t>https://www.halfshellseattle.com/</t>
  </si>
  <si>
    <t>https://fogodechao.com/</t>
  </si>
  <si>
    <t>https://www.harrysfinefoods.com/</t>
  </si>
  <si>
    <t>houseofeveseattle.com</t>
  </si>
  <si>
    <t>kingleroyseattle.com</t>
  </si>
  <si>
    <t>https://www.eatatpikeplace.com/</t>
  </si>
  <si>
    <t>https://www.goldcoastghal.com/</t>
  </si>
  <si>
    <t>https://tomswatchbar.com/seattle-climate-pledge/</t>
  </si>
  <si>
    <t>hamdiseattle.com</t>
  </si>
  <si>
    <t>SupraDinner.com</t>
  </si>
  <si>
    <t>www.doughzoneusa.com</t>
  </si>
  <si>
    <t>Athenian Seafood Restaurant and Bar</t>
  </si>
  <si>
    <t>Maximilien in the Market</t>
  </si>
  <si>
    <t>Canlis</t>
  </si>
  <si>
    <t>Place Pigalle Restaurant and Bar</t>
  </si>
  <si>
    <t>Ray's Boathouse &amp; Cafe</t>
  </si>
  <si>
    <t>Dahlia Bakery</t>
  </si>
  <si>
    <t>Wild Ginger Seattle</t>
  </si>
  <si>
    <t>Cutters Crabhouse</t>
  </si>
  <si>
    <t>Palisade Waterfront Restaurant</t>
  </si>
  <si>
    <t>Le Panier</t>
  </si>
  <si>
    <t>Assaggio Ristorante</t>
  </si>
  <si>
    <t>Lowell's Restaurant &amp; Bar</t>
  </si>
  <si>
    <t>Palace Kitchen</t>
  </si>
  <si>
    <t>The Pike Pub at Pike Brewing Company</t>
  </si>
  <si>
    <t>Daniel's Broiler - Lake Union</t>
  </si>
  <si>
    <t>Daniel's Broiler - Leschi</t>
  </si>
  <si>
    <t>Elliott's Oyster House</t>
  </si>
  <si>
    <t>Metropolitan Grill</t>
  </si>
  <si>
    <t>Ivar's Acres of Clams</t>
  </si>
  <si>
    <t>Ivar's Salmon House</t>
  </si>
  <si>
    <t>The Fisherman's Restaurant &amp; Bar</t>
  </si>
  <si>
    <t>redtrees restaurant + bar</t>
  </si>
  <si>
    <t>Relish Burger Bistro</t>
  </si>
  <si>
    <t>Chinook's at Salmon Bay</t>
  </si>
  <si>
    <t>The Crab Pot</t>
  </si>
  <si>
    <t>Andaluca Restaurant &amp; Bar</t>
  </si>
  <si>
    <t>STELLA.</t>
  </si>
  <si>
    <t>Six Seven at The Edgewater</t>
  </si>
  <si>
    <t>Anthony's Pier 66 Bell Street Diner</t>
  </si>
  <si>
    <t>Dick's Drive-In Restaurants, Inc.</t>
  </si>
  <si>
    <t>Outlier</t>
  </si>
  <si>
    <t>Margaux</t>
  </si>
  <si>
    <t>El Gaucho</t>
  </si>
  <si>
    <t>Zig Zag Cafe</t>
  </si>
  <si>
    <t>Trace Market</t>
  </si>
  <si>
    <t>AQUA by El Gaucho</t>
  </si>
  <si>
    <t>FareStart</t>
  </si>
  <si>
    <t>Hook &amp; Plow</t>
  </si>
  <si>
    <t>Purple Café and Wine Bar</t>
  </si>
  <si>
    <t>Pike Place Chowder</t>
  </si>
  <si>
    <t>Beecher's Handmade Cheese</t>
  </si>
  <si>
    <t>Lola</t>
  </si>
  <si>
    <t>Jimmy's on Broadway</t>
  </si>
  <si>
    <t>Shuckers</t>
  </si>
  <si>
    <t>The George</t>
  </si>
  <si>
    <t>All Water Seafood &amp; Oyster Bar</t>
  </si>
  <si>
    <t>Hula Hula</t>
  </si>
  <si>
    <t>Jimmy's On First</t>
  </si>
  <si>
    <t>The Capital Grille</t>
  </si>
  <si>
    <t>Tidal+</t>
  </si>
  <si>
    <t>Tutta Bella Neapolitan Pizzeria</t>
  </si>
  <si>
    <t>Serious Pie</t>
  </si>
  <si>
    <t>Pike Place Chowder - Pacific Place</t>
  </si>
  <si>
    <t>Staple &amp; Fancy</t>
  </si>
  <si>
    <t>Japonessa</t>
  </si>
  <si>
    <t>Fonte Coffee Roaster</t>
  </si>
  <si>
    <t>Seatown Rub Shack &amp; FishFry</t>
  </si>
  <si>
    <t>Piroshky Piroshky</t>
  </si>
  <si>
    <t>Poquitos Capitol Hill</t>
  </si>
  <si>
    <t>Cafe Nordstrom</t>
  </si>
  <si>
    <t>Yard House</t>
  </si>
  <si>
    <t>Rumba</t>
  </si>
  <si>
    <t>Sushi Kudasai</t>
  </si>
  <si>
    <t>The Fountain Bar &amp; Lounge at the Sheraton Grand Seattle</t>
  </si>
  <si>
    <t>Frolik Kitchen + Cocktails</t>
  </si>
  <si>
    <t>Storyville Coffee - Pike Place</t>
  </si>
  <si>
    <t>Rachel's Ginger Beer</t>
  </si>
  <si>
    <t>Anchorhead Coffee</t>
  </si>
  <si>
    <t>Rhein Haus</t>
  </si>
  <si>
    <t>mamnoon</t>
  </si>
  <si>
    <t>Starbucks Reserve Roastery</t>
  </si>
  <si>
    <t>Mr. West</t>
  </si>
  <si>
    <t>Taylor Shellfish Oyster Bar (Capitol Hill)</t>
  </si>
  <si>
    <t>Taylor Shellfish Oyster Bar (Pioneer Square)</t>
  </si>
  <si>
    <t>Taylor Shellfish Oyster Bar (Queen Anne)</t>
  </si>
  <si>
    <t>The Carlile Room</t>
  </si>
  <si>
    <t>Queen Anne Beerhall</t>
  </si>
  <si>
    <t>The Butcher's Table</t>
  </si>
  <si>
    <t>Tavolata - Belltown</t>
  </si>
  <si>
    <t>Tavolata - Capitol Hill</t>
  </si>
  <si>
    <t>Conversation</t>
  </si>
  <si>
    <t>The Nest</t>
  </si>
  <si>
    <t>Flatstick Pub - Pioneer Square</t>
  </si>
  <si>
    <t>RockCreek Seafood &amp; Spirits</t>
  </si>
  <si>
    <t>mbar</t>
  </si>
  <si>
    <t>Pike Fish Bar at Pike Brewing Company</t>
  </si>
  <si>
    <t>13 Coins Seattle</t>
  </si>
  <si>
    <t>Nirmal's</t>
  </si>
  <si>
    <t>Cone &amp; Steiner</t>
  </si>
  <si>
    <t>Shug's Soda Fountain &amp; Ice Cream</t>
  </si>
  <si>
    <t>Mighty-O Doughnuts</t>
  </si>
  <si>
    <t>McMenamins Six Arms</t>
  </si>
  <si>
    <t>McMenamins Queen Anne</t>
  </si>
  <si>
    <t>Rider</t>
  </si>
  <si>
    <t>Wild Fish Poke</t>
  </si>
  <si>
    <t>Wild Ginger McKenzie</t>
  </si>
  <si>
    <t>Flatstick Pub - South Lake Union</t>
  </si>
  <si>
    <t>Cortina</t>
  </si>
  <si>
    <t>Starbucks Reserve SODO</t>
  </si>
  <si>
    <t>Currant Bistro &amp; Bar</t>
  </si>
  <si>
    <t>Pineapple Bistro &amp; Bar - The Maxwell Hotel</t>
  </si>
  <si>
    <t>Daniel's Broiler - Downtown</t>
  </si>
  <si>
    <t>Aerlume</t>
  </si>
  <si>
    <t>street eats</t>
  </si>
  <si>
    <t>mamnoon street</t>
  </si>
  <si>
    <t>Ben Paris</t>
  </si>
  <si>
    <t>Mountaineering Club</t>
  </si>
  <si>
    <t>2120 Restaurant</t>
  </si>
  <si>
    <t>Dough Zone Dumpling House - International District</t>
  </si>
  <si>
    <t>Shaker + Spear</t>
  </si>
  <si>
    <t>Pennyroyal</t>
  </si>
  <si>
    <t>Patagōn</t>
  </si>
  <si>
    <t>Fog Room</t>
  </si>
  <si>
    <t>Nordstrom Ebar</t>
  </si>
  <si>
    <t>Moderno Mexicano</t>
  </si>
  <si>
    <t>Charlotte Restaurant &amp; Lounge</t>
  </si>
  <si>
    <t>Jerk Shack Kitchen</t>
  </si>
  <si>
    <t>The Dressing Room: Bistro &amp; Bar by Can Can</t>
  </si>
  <si>
    <t>The Victor Tavern South Lake Union</t>
  </si>
  <si>
    <t>Wing Dome</t>
  </si>
  <si>
    <t>Boon Boona Coffee</t>
  </si>
  <si>
    <t>Simply Soulful Café</t>
  </si>
  <si>
    <t>Carmelo's Tacos</t>
  </si>
  <si>
    <t>Hood Famous Cafe + Bar</t>
  </si>
  <si>
    <t>Seattle Fish Guys</t>
  </si>
  <si>
    <t>Thai Thani Kitchen</t>
  </si>
  <si>
    <t>Ba Bar SLU</t>
  </si>
  <si>
    <t>Lady Yum</t>
  </si>
  <si>
    <t>Momiji South Lake Union</t>
  </si>
  <si>
    <t>Local Public Eatery</t>
  </si>
  <si>
    <t>Monorail Espresso</t>
  </si>
  <si>
    <t>Tavolata - Stone Way</t>
  </si>
  <si>
    <t>Bombo</t>
  </si>
  <si>
    <t>Luke's Lobster</t>
  </si>
  <si>
    <t>Marination 6th &amp; Virginia</t>
  </si>
  <si>
    <t>Spruce Cafe</t>
  </si>
  <si>
    <t>Chan Seattle</t>
  </si>
  <si>
    <t>Meet Korean BBQ</t>
  </si>
  <si>
    <t>Sabine Café and Bar</t>
  </si>
  <si>
    <t>SuperKim Crab House</t>
  </si>
  <si>
    <t>Alder &amp; Ash</t>
  </si>
  <si>
    <t>Zaika Restaurant and Lounge</t>
  </si>
  <si>
    <t>manna</t>
  </si>
  <si>
    <t>Moshi Moshi Sushi &amp; Izakaya</t>
  </si>
  <si>
    <t>Asean Streat Food Hall</t>
  </si>
  <si>
    <t>Rough &amp; Tumble Pub</t>
  </si>
  <si>
    <t>Nordstrom Grill</t>
  </si>
  <si>
    <t>Habitant</t>
  </si>
  <si>
    <t>Skål Beer Hall</t>
  </si>
  <si>
    <t>Surrell</t>
  </si>
  <si>
    <t>Coltiva pizza e barra</t>
  </si>
  <si>
    <t>Hellenika Cultured Creamery</t>
  </si>
  <si>
    <t>Mainstay Provisions</t>
  </si>
  <si>
    <t>Bang Bang Cafe</t>
  </si>
  <si>
    <t>Petra Mediterranean Cafe</t>
  </si>
  <si>
    <t>84 Yesler</t>
  </si>
  <si>
    <t>Golden Roosters</t>
  </si>
  <si>
    <t>Muse Lounge</t>
  </si>
  <si>
    <t>Señor Carbón</t>
  </si>
  <si>
    <t>Rojo's Mexican Food</t>
  </si>
  <si>
    <t>Ohsun Banchan Deli &amp; Cafe</t>
  </si>
  <si>
    <t>Saigon Drip Cafe</t>
  </si>
  <si>
    <t>Foggy Tea Shop</t>
  </si>
  <si>
    <t>Drunken Pizza &amp; Pocha</t>
  </si>
  <si>
    <t>Lune Café</t>
  </si>
  <si>
    <t>Qiao Lin Hotpot</t>
  </si>
  <si>
    <t>The Elliott Bar</t>
  </si>
  <si>
    <t>Atoma</t>
  </si>
  <si>
    <t>Neb Ristorante &amp; Wine Bar</t>
  </si>
  <si>
    <t>Half Shell</t>
  </si>
  <si>
    <t>Fogo De Chao</t>
  </si>
  <si>
    <t>Harry's Fine Foods</t>
  </si>
  <si>
    <t>House of Eve</t>
  </si>
  <si>
    <t>King Leroy</t>
  </si>
  <si>
    <t>The Pastry Project</t>
  </si>
  <si>
    <t>Pike Place Bar and Grill</t>
  </si>
  <si>
    <t>Gold Coast Ghal Kitchen</t>
  </si>
  <si>
    <t>Tom's Watch Bar</t>
  </si>
  <si>
    <t>Hamdi</t>
  </si>
  <si>
    <t>Supra Dinner Society</t>
  </si>
  <si>
    <t>Dough Zone Dumpling House - Harbor Steps</t>
  </si>
  <si>
    <t>Downtown Seattle</t>
  </si>
  <si>
    <t>Queen Anne</t>
  </si>
  <si>
    <t>Ballard</t>
  </si>
  <si>
    <t>Lake Union</t>
  </si>
  <si>
    <t>Madison Park</t>
  </si>
  <si>
    <t>Capitol Hill</t>
  </si>
  <si>
    <t>Belltown</t>
  </si>
  <si>
    <t>Pioneer Square</t>
  </si>
  <si>
    <t>Fremont</t>
  </si>
  <si>
    <t>Georgetown/Sodo</t>
  </si>
  <si>
    <t>University District</t>
  </si>
  <si>
    <t>Central District</t>
  </si>
  <si>
    <t>International District</t>
  </si>
  <si>
    <t>Greenlake/Wallingford</t>
  </si>
  <si>
    <t>https://danielsbroiler.com/pages/locations-daniels-bellevue</t>
  </si>
  <si>
    <t>Cypress Lounge &amp; Wine Bar</t>
  </si>
  <si>
    <t>https://dockanddrink.com/</t>
  </si>
  <si>
    <t>http://www.eatwoven.com</t>
  </si>
  <si>
    <t>Dock &amp; Drink</t>
  </si>
  <si>
    <t>Woven Seafood &amp; Chophouse</t>
  </si>
  <si>
    <t>Tacoma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</si>
</sst>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1" applyFill="1"/>
    <xf numFmtId="0" fontId="5" fillId="3" borderId="1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3" fillId="4" borderId="0" xfId="0" applyFont="1" applyFill="1" applyAlignment="1">
      <alignment vertical="center"/>
    </xf>
    <xf numFmtId="0" fontId="4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15545-67CC-4A2B-BFA4-6FAD064EAC58}">
  <dimension ref="A1:G209"/>
  <sheetViews>
    <sheetView tabSelected="1" workbookViewId="0">
      <pane ySplit="2" topLeftCell="A10" activePane="bottomLeft" state="frozen"/>
      <selection activeCell="C1" sqref="C1"/>
      <selection pane="bottomLeft" activeCell="V1" sqref="V1"/>
    </sheetView>
  </sheetViews>
  <sheetFormatPr defaultRowHeight="14.5" x14ac:dyDescent="0.35"/>
  <cols>
    <col min="1" max="1" width="123.90625" hidden="1" customWidth="1"/>
    <col min="2" max="2" width="49.6328125" hidden="1" customWidth="1"/>
    <col min="3" max="3" width="49.54296875" bestFit="1" customWidth="1"/>
    <col min="4" max="4" width="18.54296875" bestFit="1" customWidth="1"/>
    <col min="5" max="7" width="18.54296875" customWidth="1"/>
  </cols>
  <sheetData>
    <row r="1" spans="1:7" ht="26" x14ac:dyDescent="0.35">
      <c r="C1" s="6" t="s">
        <v>169</v>
      </c>
      <c r="D1" s="6"/>
      <c r="E1" s="6"/>
      <c r="F1" s="6"/>
      <c r="G1" s="6"/>
    </row>
    <row r="2" spans="1:7" ht="63" x14ac:dyDescent="0.35">
      <c r="A2" s="1" t="s">
        <v>127</v>
      </c>
      <c r="B2" s="1" t="s">
        <v>129</v>
      </c>
      <c r="C2" s="4" t="s">
        <v>129</v>
      </c>
      <c r="D2" s="4" t="s">
        <v>128</v>
      </c>
      <c r="E2" s="4" t="s">
        <v>126</v>
      </c>
      <c r="F2" s="4" t="s">
        <v>125</v>
      </c>
      <c r="G2" s="4" t="s">
        <v>124</v>
      </c>
    </row>
    <row r="3" spans="1:7" ht="18.5" x14ac:dyDescent="0.35">
      <c r="C3" s="5" t="s">
        <v>168</v>
      </c>
      <c r="D3" s="5"/>
      <c r="E3" s="5"/>
      <c r="F3" s="5"/>
      <c r="G3" s="5"/>
    </row>
    <row r="4" spans="1:7" x14ac:dyDescent="0.35">
      <c r="A4" t="s">
        <v>123</v>
      </c>
      <c r="B4" t="s">
        <v>219</v>
      </c>
      <c r="C4" s="3" t="str">
        <f>(HYPERLINK(A4,B4))</f>
        <v>Athenian Seafood Restaurant and Bar</v>
      </c>
      <c r="D4" t="s">
        <v>400</v>
      </c>
      <c r="E4">
        <v>150</v>
      </c>
      <c r="F4">
        <v>32</v>
      </c>
      <c r="G4">
        <v>0</v>
      </c>
    </row>
    <row r="5" spans="1:7" x14ac:dyDescent="0.35">
      <c r="A5" t="s">
        <v>122</v>
      </c>
      <c r="B5" t="s">
        <v>220</v>
      </c>
      <c r="C5" s="3" t="str">
        <f t="shared" ref="C5:C68" si="0">(HYPERLINK(A5,B5))</f>
        <v>Maximilien in the Market</v>
      </c>
      <c r="D5" t="s">
        <v>400</v>
      </c>
      <c r="E5">
        <v>52</v>
      </c>
      <c r="F5">
        <v>52</v>
      </c>
      <c r="G5">
        <v>3</v>
      </c>
    </row>
    <row r="6" spans="1:7" x14ac:dyDescent="0.35">
      <c r="A6" t="s">
        <v>121</v>
      </c>
      <c r="B6" t="s">
        <v>221</v>
      </c>
      <c r="C6" s="3" t="str">
        <f t="shared" si="0"/>
        <v>Canlis</v>
      </c>
      <c r="D6" t="s">
        <v>401</v>
      </c>
      <c r="E6">
        <v>225</v>
      </c>
      <c r="F6">
        <v>350</v>
      </c>
      <c r="G6">
        <v>2</v>
      </c>
    </row>
    <row r="7" spans="1:7" x14ac:dyDescent="0.35">
      <c r="A7" t="s">
        <v>120</v>
      </c>
      <c r="B7" t="s">
        <v>222</v>
      </c>
      <c r="C7" s="3" t="str">
        <f t="shared" si="0"/>
        <v>Place Pigalle Restaurant and Bar</v>
      </c>
      <c r="D7" t="s">
        <v>400</v>
      </c>
      <c r="E7">
        <v>64</v>
      </c>
      <c r="F7">
        <v>100</v>
      </c>
    </row>
    <row r="8" spans="1:7" x14ac:dyDescent="0.35">
      <c r="A8" t="s">
        <v>170</v>
      </c>
      <c r="B8" t="s">
        <v>223</v>
      </c>
      <c r="C8" s="3" t="str">
        <f t="shared" si="0"/>
        <v>Ray's Boathouse &amp; Cafe</v>
      </c>
      <c r="D8" t="s">
        <v>402</v>
      </c>
      <c r="E8">
        <v>80</v>
      </c>
      <c r="F8">
        <v>225</v>
      </c>
      <c r="G8">
        <v>2</v>
      </c>
    </row>
    <row r="9" spans="1:7" x14ac:dyDescent="0.35">
      <c r="A9" t="s">
        <v>119</v>
      </c>
      <c r="B9" t="s">
        <v>224</v>
      </c>
      <c r="C9" s="3" t="str">
        <f t="shared" si="0"/>
        <v>Dahlia Bakery</v>
      </c>
      <c r="D9" t="s">
        <v>400</v>
      </c>
      <c r="E9">
        <v>175</v>
      </c>
      <c r="F9">
        <v>175</v>
      </c>
      <c r="G9">
        <v>3</v>
      </c>
    </row>
    <row r="10" spans="1:7" x14ac:dyDescent="0.35">
      <c r="A10" t="s">
        <v>46</v>
      </c>
      <c r="B10" t="s">
        <v>225</v>
      </c>
      <c r="C10" s="3" t="str">
        <f t="shared" si="0"/>
        <v>Wild Ginger Seattle</v>
      </c>
      <c r="D10" t="s">
        <v>400</v>
      </c>
      <c r="E10">
        <v>300</v>
      </c>
      <c r="F10">
        <v>500</v>
      </c>
      <c r="G10">
        <v>8</v>
      </c>
    </row>
    <row r="11" spans="1:7" x14ac:dyDescent="0.35">
      <c r="A11" t="s">
        <v>118</v>
      </c>
      <c r="B11" t="s">
        <v>226</v>
      </c>
      <c r="C11" s="3" t="str">
        <f t="shared" si="0"/>
        <v>Cutters Crabhouse</v>
      </c>
      <c r="D11" t="s">
        <v>400</v>
      </c>
      <c r="E11">
        <v>50</v>
      </c>
      <c r="F11">
        <v>65</v>
      </c>
      <c r="G11">
        <v>1</v>
      </c>
    </row>
    <row r="12" spans="1:7" x14ac:dyDescent="0.35">
      <c r="A12" t="s">
        <v>117</v>
      </c>
      <c r="B12" t="s">
        <v>227</v>
      </c>
      <c r="C12" s="3" t="str">
        <f t="shared" si="0"/>
        <v>Palisade Waterfront Restaurant</v>
      </c>
      <c r="D12" t="s">
        <v>401</v>
      </c>
      <c r="E12">
        <v>170</v>
      </c>
      <c r="F12">
        <v>250</v>
      </c>
      <c r="G12">
        <v>3</v>
      </c>
    </row>
    <row r="13" spans="1:7" x14ac:dyDescent="0.35">
      <c r="A13" t="s">
        <v>116</v>
      </c>
      <c r="B13" t="s">
        <v>228</v>
      </c>
      <c r="C13" s="3" t="str">
        <f t="shared" si="0"/>
        <v>Le Panier</v>
      </c>
      <c r="D13" t="s">
        <v>400</v>
      </c>
      <c r="E13">
        <v>5</v>
      </c>
      <c r="F13">
        <v>5</v>
      </c>
      <c r="G13">
        <v>0</v>
      </c>
    </row>
    <row r="14" spans="1:7" x14ac:dyDescent="0.35">
      <c r="A14" t="s">
        <v>115</v>
      </c>
      <c r="B14" t="s">
        <v>229</v>
      </c>
      <c r="C14" s="3" t="str">
        <f t="shared" si="0"/>
        <v>Assaggio Ristorante</v>
      </c>
      <c r="D14" t="s">
        <v>400</v>
      </c>
      <c r="E14">
        <v>100</v>
      </c>
      <c r="F14">
        <v>100</v>
      </c>
      <c r="G14">
        <v>1</v>
      </c>
    </row>
    <row r="15" spans="1:7" x14ac:dyDescent="0.35">
      <c r="A15" t="s">
        <v>114</v>
      </c>
      <c r="B15" t="s">
        <v>230</v>
      </c>
      <c r="C15" s="3" t="str">
        <f t="shared" si="0"/>
        <v>Lowell's Restaurant &amp; Bar</v>
      </c>
      <c r="D15" t="s">
        <v>400</v>
      </c>
      <c r="E15">
        <v>100</v>
      </c>
      <c r="F15">
        <v>150</v>
      </c>
      <c r="G15">
        <v>0</v>
      </c>
    </row>
    <row r="16" spans="1:7" x14ac:dyDescent="0.35">
      <c r="A16" t="s">
        <v>171</v>
      </c>
      <c r="B16" t="s">
        <v>231</v>
      </c>
      <c r="C16" s="3" t="str">
        <f t="shared" si="0"/>
        <v>Palace Kitchen</v>
      </c>
      <c r="D16" t="s">
        <v>400</v>
      </c>
      <c r="E16">
        <v>20</v>
      </c>
      <c r="F16">
        <v>20</v>
      </c>
      <c r="G16">
        <v>2</v>
      </c>
    </row>
    <row r="17" spans="1:7" x14ac:dyDescent="0.35">
      <c r="A17" t="s">
        <v>113</v>
      </c>
      <c r="B17" t="s">
        <v>232</v>
      </c>
      <c r="C17" s="3" t="str">
        <f t="shared" si="0"/>
        <v>The Pike Pub at Pike Brewing Company</v>
      </c>
      <c r="D17" t="s">
        <v>400</v>
      </c>
      <c r="E17">
        <v>288</v>
      </c>
      <c r="F17">
        <v>700</v>
      </c>
      <c r="G17">
        <v>4</v>
      </c>
    </row>
    <row r="18" spans="1:7" x14ac:dyDescent="0.35">
      <c r="A18" t="s">
        <v>112</v>
      </c>
      <c r="B18" t="s">
        <v>233</v>
      </c>
      <c r="C18" s="3" t="str">
        <f t="shared" si="0"/>
        <v>Daniel's Broiler - Lake Union</v>
      </c>
      <c r="D18" t="s">
        <v>403</v>
      </c>
      <c r="E18">
        <v>80</v>
      </c>
      <c r="F18">
        <v>100</v>
      </c>
      <c r="G18">
        <v>1</v>
      </c>
    </row>
    <row r="19" spans="1:7" x14ac:dyDescent="0.35">
      <c r="A19" t="s">
        <v>111</v>
      </c>
      <c r="B19" t="s">
        <v>234</v>
      </c>
      <c r="C19" s="3" t="str">
        <f t="shared" si="0"/>
        <v>Daniel's Broiler - Leschi</v>
      </c>
      <c r="D19" t="s">
        <v>404</v>
      </c>
      <c r="E19">
        <v>299</v>
      </c>
      <c r="F19">
        <v>100</v>
      </c>
      <c r="G19">
        <v>1</v>
      </c>
    </row>
    <row r="20" spans="1:7" x14ac:dyDescent="0.35">
      <c r="A20" t="s">
        <v>110</v>
      </c>
      <c r="B20" t="s">
        <v>235</v>
      </c>
      <c r="C20" s="3" t="str">
        <f t="shared" si="0"/>
        <v>Elliott's Oyster House</v>
      </c>
      <c r="D20" t="s">
        <v>400</v>
      </c>
      <c r="E20">
        <v>40</v>
      </c>
      <c r="F20">
        <v>75</v>
      </c>
      <c r="G20">
        <v>1</v>
      </c>
    </row>
    <row r="21" spans="1:7" x14ac:dyDescent="0.35">
      <c r="A21" t="s">
        <v>109</v>
      </c>
      <c r="B21" t="s">
        <v>236</v>
      </c>
      <c r="C21" s="3" t="str">
        <f t="shared" si="0"/>
        <v>Metropolitan Grill</v>
      </c>
      <c r="D21" t="s">
        <v>400</v>
      </c>
      <c r="G21">
        <v>3</v>
      </c>
    </row>
    <row r="22" spans="1:7" x14ac:dyDescent="0.35">
      <c r="A22" t="s">
        <v>108</v>
      </c>
      <c r="B22" t="s">
        <v>237</v>
      </c>
      <c r="C22" s="3" t="str">
        <f t="shared" si="0"/>
        <v>Ivar's Acres of Clams</v>
      </c>
      <c r="D22" t="s">
        <v>400</v>
      </c>
      <c r="E22">
        <v>604</v>
      </c>
      <c r="F22">
        <v>125</v>
      </c>
      <c r="G22">
        <v>2</v>
      </c>
    </row>
    <row r="23" spans="1:7" x14ac:dyDescent="0.35">
      <c r="A23" t="s">
        <v>107</v>
      </c>
      <c r="B23" t="s">
        <v>238</v>
      </c>
      <c r="C23" s="3" t="str">
        <f t="shared" si="0"/>
        <v>Ivar's Salmon House</v>
      </c>
      <c r="D23" t="s">
        <v>403</v>
      </c>
      <c r="E23">
        <v>130</v>
      </c>
      <c r="F23">
        <v>150</v>
      </c>
      <c r="G23">
        <v>4</v>
      </c>
    </row>
    <row r="24" spans="1:7" x14ac:dyDescent="0.35">
      <c r="A24" t="s">
        <v>106</v>
      </c>
      <c r="B24" t="s">
        <v>239</v>
      </c>
      <c r="C24" s="3" t="str">
        <f t="shared" si="0"/>
        <v>The Fisherman's Restaurant &amp; Bar</v>
      </c>
      <c r="D24" t="s">
        <v>400</v>
      </c>
      <c r="E24">
        <v>625</v>
      </c>
      <c r="F24">
        <v>250</v>
      </c>
      <c r="G24">
        <v>2</v>
      </c>
    </row>
    <row r="25" spans="1:7" x14ac:dyDescent="0.35">
      <c r="A25" t="s">
        <v>105</v>
      </c>
      <c r="B25" t="s">
        <v>240</v>
      </c>
      <c r="C25" s="3" t="str">
        <f t="shared" si="0"/>
        <v>redtrees restaurant + bar</v>
      </c>
      <c r="D25" t="s">
        <v>400</v>
      </c>
      <c r="E25">
        <v>55</v>
      </c>
      <c r="F25">
        <v>0</v>
      </c>
      <c r="G25">
        <v>0</v>
      </c>
    </row>
    <row r="26" spans="1:7" x14ac:dyDescent="0.35">
      <c r="A26" t="s">
        <v>104</v>
      </c>
      <c r="B26" t="s">
        <v>241</v>
      </c>
      <c r="C26" s="3" t="str">
        <f t="shared" si="0"/>
        <v>Relish Burger Bistro</v>
      </c>
      <c r="D26" t="s">
        <v>400</v>
      </c>
      <c r="E26">
        <v>110</v>
      </c>
      <c r="F26">
        <v>50</v>
      </c>
      <c r="G26">
        <v>2</v>
      </c>
    </row>
    <row r="27" spans="1:7" x14ac:dyDescent="0.35">
      <c r="A27" t="s">
        <v>99</v>
      </c>
      <c r="B27" t="s">
        <v>242</v>
      </c>
      <c r="C27" s="3" t="str">
        <f t="shared" si="0"/>
        <v>Chinook's at Salmon Bay</v>
      </c>
      <c r="D27" t="s">
        <v>402</v>
      </c>
      <c r="E27">
        <v>250</v>
      </c>
      <c r="F27">
        <v>300</v>
      </c>
    </row>
    <row r="28" spans="1:7" x14ac:dyDescent="0.35">
      <c r="A28" t="s">
        <v>103</v>
      </c>
      <c r="B28" t="s">
        <v>243</v>
      </c>
      <c r="C28" s="3" t="str">
        <f t="shared" si="0"/>
        <v>The Crab Pot</v>
      </c>
      <c r="D28" t="s">
        <v>400</v>
      </c>
      <c r="E28">
        <v>480</v>
      </c>
      <c r="F28">
        <v>200</v>
      </c>
      <c r="G28">
        <v>3</v>
      </c>
    </row>
    <row r="29" spans="1:7" x14ac:dyDescent="0.35">
      <c r="A29" t="s">
        <v>102</v>
      </c>
      <c r="B29" t="s">
        <v>244</v>
      </c>
      <c r="C29" s="3" t="str">
        <f t="shared" si="0"/>
        <v>Andaluca Restaurant &amp; Bar</v>
      </c>
      <c r="D29" t="s">
        <v>400</v>
      </c>
      <c r="E29">
        <v>75</v>
      </c>
      <c r="F29">
        <v>60</v>
      </c>
      <c r="G29">
        <v>0</v>
      </c>
    </row>
    <row r="30" spans="1:7" x14ac:dyDescent="0.35">
      <c r="A30" t="s">
        <v>101</v>
      </c>
      <c r="B30" t="s">
        <v>245</v>
      </c>
      <c r="C30" s="3" t="str">
        <f t="shared" si="0"/>
        <v>STELLA.</v>
      </c>
      <c r="D30" t="s">
        <v>400</v>
      </c>
      <c r="E30">
        <v>48</v>
      </c>
      <c r="F30">
        <v>48</v>
      </c>
      <c r="G30">
        <v>0</v>
      </c>
    </row>
    <row r="31" spans="1:7" x14ac:dyDescent="0.35">
      <c r="A31" t="s">
        <v>100</v>
      </c>
      <c r="B31" t="s">
        <v>246</v>
      </c>
      <c r="C31" s="3" t="str">
        <f t="shared" si="0"/>
        <v>Six Seven at The Edgewater</v>
      </c>
      <c r="D31" t="s">
        <v>400</v>
      </c>
      <c r="E31">
        <v>150</v>
      </c>
      <c r="F31">
        <v>300</v>
      </c>
      <c r="G31">
        <v>1</v>
      </c>
    </row>
    <row r="32" spans="1:7" x14ac:dyDescent="0.35">
      <c r="A32" t="s">
        <v>99</v>
      </c>
      <c r="B32" t="s">
        <v>247</v>
      </c>
      <c r="C32" s="3" t="str">
        <f t="shared" si="0"/>
        <v>Anthony's Pier 66 Bell Street Diner</v>
      </c>
      <c r="D32" t="s">
        <v>400</v>
      </c>
      <c r="E32">
        <v>70</v>
      </c>
      <c r="F32">
        <v>80</v>
      </c>
      <c r="G32">
        <v>1</v>
      </c>
    </row>
    <row r="33" spans="1:7" x14ac:dyDescent="0.35">
      <c r="A33" t="s">
        <v>98</v>
      </c>
      <c r="B33" t="s">
        <v>248</v>
      </c>
      <c r="C33" s="3" t="str">
        <f t="shared" si="0"/>
        <v>Dick's Drive-In Restaurants, Inc.</v>
      </c>
      <c r="D33" t="s">
        <v>405</v>
      </c>
      <c r="E33">
        <v>0</v>
      </c>
      <c r="F33">
        <v>0</v>
      </c>
      <c r="G33">
        <v>0</v>
      </c>
    </row>
    <row r="34" spans="1:7" x14ac:dyDescent="0.35">
      <c r="A34" t="s">
        <v>97</v>
      </c>
      <c r="B34" t="s">
        <v>249</v>
      </c>
      <c r="C34" s="3" t="str">
        <f t="shared" si="0"/>
        <v>Outlier</v>
      </c>
      <c r="D34" t="s">
        <v>400</v>
      </c>
      <c r="E34">
        <v>185</v>
      </c>
      <c r="F34">
        <v>200</v>
      </c>
      <c r="G34">
        <v>4</v>
      </c>
    </row>
    <row r="35" spans="1:7" x14ac:dyDescent="0.35">
      <c r="A35" t="s">
        <v>96</v>
      </c>
      <c r="B35" t="s">
        <v>250</v>
      </c>
      <c r="C35" s="3" t="str">
        <f t="shared" si="0"/>
        <v>Margaux</v>
      </c>
      <c r="D35" t="s">
        <v>400</v>
      </c>
      <c r="E35">
        <v>94</v>
      </c>
      <c r="F35">
        <v>142</v>
      </c>
      <c r="G35">
        <v>2</v>
      </c>
    </row>
    <row r="36" spans="1:7" x14ac:dyDescent="0.35">
      <c r="A36" t="s">
        <v>95</v>
      </c>
      <c r="B36" t="s">
        <v>251</v>
      </c>
      <c r="C36" s="3" t="str">
        <f t="shared" si="0"/>
        <v>El Gaucho</v>
      </c>
      <c r="D36" t="s">
        <v>406</v>
      </c>
      <c r="E36">
        <v>110</v>
      </c>
      <c r="F36">
        <v>125</v>
      </c>
      <c r="G36">
        <v>6</v>
      </c>
    </row>
    <row r="37" spans="1:7" x14ac:dyDescent="0.35">
      <c r="A37" t="s">
        <v>172</v>
      </c>
      <c r="B37" t="s">
        <v>252</v>
      </c>
      <c r="C37" s="3" t="str">
        <f t="shared" si="0"/>
        <v>Zig Zag Cafe</v>
      </c>
      <c r="D37" t="s">
        <v>400</v>
      </c>
      <c r="E37">
        <v>190</v>
      </c>
      <c r="F37">
        <v>30</v>
      </c>
      <c r="G37">
        <v>0</v>
      </c>
    </row>
    <row r="38" spans="1:7" x14ac:dyDescent="0.35">
      <c r="A38" t="s">
        <v>94</v>
      </c>
      <c r="B38" t="s">
        <v>253</v>
      </c>
      <c r="C38" s="3" t="str">
        <f t="shared" si="0"/>
        <v>Trace Market</v>
      </c>
      <c r="D38" t="s">
        <v>400</v>
      </c>
      <c r="E38">
        <v>40</v>
      </c>
      <c r="F38">
        <v>65</v>
      </c>
      <c r="G38">
        <v>0</v>
      </c>
    </row>
    <row r="39" spans="1:7" x14ac:dyDescent="0.35">
      <c r="A39" t="s">
        <v>93</v>
      </c>
      <c r="B39" t="s">
        <v>254</v>
      </c>
      <c r="C39" s="3" t="str">
        <f t="shared" si="0"/>
        <v>AQUA by El Gaucho</v>
      </c>
      <c r="D39" t="s">
        <v>400</v>
      </c>
      <c r="E39">
        <v>375</v>
      </c>
      <c r="F39">
        <v>500</v>
      </c>
      <c r="G39">
        <v>5</v>
      </c>
    </row>
    <row r="40" spans="1:7" x14ac:dyDescent="0.35">
      <c r="A40" t="s">
        <v>173</v>
      </c>
      <c r="B40" t="s">
        <v>255</v>
      </c>
      <c r="C40" s="3" t="str">
        <f t="shared" si="0"/>
        <v>FareStart</v>
      </c>
      <c r="D40" t="s">
        <v>400</v>
      </c>
      <c r="E40">
        <v>110</v>
      </c>
      <c r="F40">
        <v>150</v>
      </c>
      <c r="G40">
        <v>1</v>
      </c>
    </row>
    <row r="41" spans="1:7" x14ac:dyDescent="0.35">
      <c r="A41" t="s">
        <v>92</v>
      </c>
      <c r="B41" t="s">
        <v>256</v>
      </c>
      <c r="C41" s="3" t="str">
        <f t="shared" si="0"/>
        <v>Hook &amp; Plow</v>
      </c>
      <c r="D41" t="s">
        <v>400</v>
      </c>
      <c r="E41">
        <v>60</v>
      </c>
      <c r="F41">
        <v>100</v>
      </c>
      <c r="G41">
        <v>1</v>
      </c>
    </row>
    <row r="42" spans="1:7" x14ac:dyDescent="0.35">
      <c r="A42" t="s">
        <v>91</v>
      </c>
      <c r="B42" t="s">
        <v>257</v>
      </c>
      <c r="C42" s="3" t="str">
        <f t="shared" si="0"/>
        <v>Purple Café and Wine Bar</v>
      </c>
      <c r="D42" t="s">
        <v>400</v>
      </c>
      <c r="E42">
        <v>140</v>
      </c>
      <c r="F42">
        <v>280</v>
      </c>
      <c r="G42">
        <v>1</v>
      </c>
    </row>
    <row r="43" spans="1:7" x14ac:dyDescent="0.35">
      <c r="A43" t="s">
        <v>79</v>
      </c>
      <c r="B43" t="s">
        <v>258</v>
      </c>
      <c r="C43" s="3" t="str">
        <f t="shared" si="0"/>
        <v>Pike Place Chowder</v>
      </c>
      <c r="D43" t="s">
        <v>400</v>
      </c>
      <c r="E43">
        <v>20</v>
      </c>
      <c r="F43">
        <v>20</v>
      </c>
      <c r="G43">
        <v>0</v>
      </c>
    </row>
    <row r="44" spans="1:7" x14ac:dyDescent="0.35">
      <c r="A44" t="s">
        <v>90</v>
      </c>
      <c r="B44" t="s">
        <v>259</v>
      </c>
      <c r="C44" s="3" t="str">
        <f t="shared" si="0"/>
        <v>Beecher's Handmade Cheese</v>
      </c>
      <c r="D44" t="s">
        <v>400</v>
      </c>
      <c r="E44">
        <v>5</v>
      </c>
      <c r="F44">
        <v>0</v>
      </c>
      <c r="G44">
        <v>0</v>
      </c>
    </row>
    <row r="45" spans="1:7" x14ac:dyDescent="0.35">
      <c r="A45" t="s">
        <v>89</v>
      </c>
      <c r="B45" t="s">
        <v>260</v>
      </c>
      <c r="C45" s="3" t="str">
        <f t="shared" si="0"/>
        <v>Lola</v>
      </c>
      <c r="D45" t="s">
        <v>400</v>
      </c>
      <c r="E45">
        <v>110</v>
      </c>
      <c r="F45">
        <v>160</v>
      </c>
      <c r="G45">
        <v>4</v>
      </c>
    </row>
    <row r="46" spans="1:7" x14ac:dyDescent="0.35">
      <c r="A46" t="s">
        <v>88</v>
      </c>
      <c r="B46" t="s">
        <v>261</v>
      </c>
      <c r="C46" s="3" t="str">
        <f t="shared" si="0"/>
        <v>Jimmy's on Broadway</v>
      </c>
      <c r="D46" t="s">
        <v>405</v>
      </c>
      <c r="E46">
        <v>160</v>
      </c>
      <c r="F46">
        <v>148</v>
      </c>
      <c r="G46">
        <v>1</v>
      </c>
    </row>
    <row r="47" spans="1:7" x14ac:dyDescent="0.35">
      <c r="A47" t="s">
        <v>87</v>
      </c>
      <c r="B47" t="s">
        <v>262</v>
      </c>
      <c r="C47" s="3" t="str">
        <f t="shared" si="0"/>
        <v>Shuckers</v>
      </c>
      <c r="D47" t="s">
        <v>400</v>
      </c>
      <c r="E47">
        <v>87</v>
      </c>
      <c r="F47">
        <v>87</v>
      </c>
      <c r="G47">
        <v>0</v>
      </c>
    </row>
    <row r="48" spans="1:7" x14ac:dyDescent="0.35">
      <c r="A48" t="s">
        <v>86</v>
      </c>
      <c r="B48" t="s">
        <v>263</v>
      </c>
      <c r="C48" s="3" t="str">
        <f t="shared" si="0"/>
        <v>The George</v>
      </c>
      <c r="D48" t="s">
        <v>400</v>
      </c>
      <c r="E48">
        <v>120</v>
      </c>
      <c r="F48">
        <v>160</v>
      </c>
      <c r="G48">
        <v>1</v>
      </c>
    </row>
    <row r="49" spans="1:7" x14ac:dyDescent="0.35">
      <c r="A49" t="s">
        <v>85</v>
      </c>
      <c r="B49" t="s">
        <v>264</v>
      </c>
      <c r="C49" s="3" t="str">
        <f t="shared" si="0"/>
        <v>All Water Seafood &amp; Oyster Bar</v>
      </c>
      <c r="D49" t="s">
        <v>400</v>
      </c>
      <c r="E49">
        <v>120</v>
      </c>
      <c r="F49">
        <v>120</v>
      </c>
      <c r="G49">
        <v>1</v>
      </c>
    </row>
    <row r="50" spans="1:7" x14ac:dyDescent="0.35">
      <c r="A50" t="s">
        <v>174</v>
      </c>
      <c r="B50" t="s">
        <v>265</v>
      </c>
      <c r="C50" s="3" t="str">
        <f t="shared" si="0"/>
        <v>Hula Hula</v>
      </c>
      <c r="D50" t="s">
        <v>405</v>
      </c>
      <c r="E50">
        <v>100</v>
      </c>
      <c r="F50">
        <v>200</v>
      </c>
    </row>
    <row r="51" spans="1:7" x14ac:dyDescent="0.35">
      <c r="A51" t="s">
        <v>84</v>
      </c>
      <c r="B51" t="s">
        <v>266</v>
      </c>
      <c r="C51" s="3" t="str">
        <f t="shared" si="0"/>
        <v>Jimmy's On First</v>
      </c>
      <c r="D51" t="s">
        <v>407</v>
      </c>
      <c r="E51">
        <v>210</v>
      </c>
      <c r="F51">
        <v>210</v>
      </c>
      <c r="G51">
        <v>1</v>
      </c>
    </row>
    <row r="52" spans="1:7" x14ac:dyDescent="0.35">
      <c r="A52" t="s">
        <v>83</v>
      </c>
      <c r="B52" t="s">
        <v>267</v>
      </c>
      <c r="C52" s="3" t="str">
        <f t="shared" si="0"/>
        <v>The Capital Grille</v>
      </c>
      <c r="D52" t="s">
        <v>400</v>
      </c>
      <c r="E52">
        <v>185</v>
      </c>
      <c r="F52">
        <v>100</v>
      </c>
      <c r="G52">
        <v>4</v>
      </c>
    </row>
    <row r="53" spans="1:7" x14ac:dyDescent="0.35">
      <c r="A53" t="s">
        <v>82</v>
      </c>
      <c r="B53" t="s">
        <v>268</v>
      </c>
      <c r="C53" s="3" t="str">
        <f t="shared" si="0"/>
        <v>Tidal+</v>
      </c>
      <c r="D53" t="s">
        <v>400</v>
      </c>
      <c r="E53">
        <v>80</v>
      </c>
      <c r="F53">
        <v>90</v>
      </c>
      <c r="G53">
        <v>1</v>
      </c>
    </row>
    <row r="54" spans="1:7" x14ac:dyDescent="0.35">
      <c r="A54" t="s">
        <v>81</v>
      </c>
      <c r="B54" t="s">
        <v>269</v>
      </c>
      <c r="C54" s="3" t="str">
        <f t="shared" si="0"/>
        <v>Tutta Bella Neapolitan Pizzeria</v>
      </c>
      <c r="D54" t="s">
        <v>403</v>
      </c>
      <c r="E54">
        <v>150</v>
      </c>
      <c r="F54">
        <v>200</v>
      </c>
      <c r="G54">
        <v>1</v>
      </c>
    </row>
    <row r="55" spans="1:7" x14ac:dyDescent="0.35">
      <c r="A55" t="s">
        <v>80</v>
      </c>
      <c r="B55" t="s">
        <v>270</v>
      </c>
      <c r="C55" s="3" t="str">
        <f t="shared" si="0"/>
        <v>Serious Pie</v>
      </c>
      <c r="D55" t="s">
        <v>400</v>
      </c>
      <c r="E55">
        <v>20</v>
      </c>
      <c r="F55">
        <v>20</v>
      </c>
      <c r="G55">
        <v>1</v>
      </c>
    </row>
    <row r="56" spans="1:7" x14ac:dyDescent="0.35">
      <c r="A56" t="s">
        <v>79</v>
      </c>
      <c r="B56" t="s">
        <v>271</v>
      </c>
      <c r="C56" s="3" t="str">
        <f t="shared" si="0"/>
        <v>Pike Place Chowder - Pacific Place</v>
      </c>
      <c r="D56" t="s">
        <v>400</v>
      </c>
      <c r="E56">
        <v>25</v>
      </c>
      <c r="F56">
        <v>25</v>
      </c>
      <c r="G56">
        <v>0</v>
      </c>
    </row>
    <row r="57" spans="1:7" x14ac:dyDescent="0.35">
      <c r="A57" t="s">
        <v>78</v>
      </c>
      <c r="B57" t="s">
        <v>272</v>
      </c>
      <c r="C57" s="3" t="str">
        <f t="shared" si="0"/>
        <v>Staple &amp; Fancy</v>
      </c>
      <c r="D57" t="s">
        <v>402</v>
      </c>
      <c r="E57">
        <v>44</v>
      </c>
      <c r="F57">
        <v>55</v>
      </c>
      <c r="G57">
        <v>1</v>
      </c>
    </row>
    <row r="58" spans="1:7" x14ac:dyDescent="0.35">
      <c r="A58" t="s">
        <v>77</v>
      </c>
      <c r="B58" t="s">
        <v>273</v>
      </c>
      <c r="C58" s="3" t="str">
        <f t="shared" si="0"/>
        <v>Japonessa</v>
      </c>
      <c r="D58" t="s">
        <v>400</v>
      </c>
      <c r="E58">
        <v>115</v>
      </c>
      <c r="F58">
        <v>130</v>
      </c>
    </row>
    <row r="59" spans="1:7" x14ac:dyDescent="0.35">
      <c r="A59" t="s">
        <v>175</v>
      </c>
      <c r="B59" t="s">
        <v>274</v>
      </c>
      <c r="C59" s="3" t="str">
        <f t="shared" si="0"/>
        <v>Fonte Coffee Roaster</v>
      </c>
      <c r="D59" t="s">
        <v>400</v>
      </c>
      <c r="E59">
        <v>100</v>
      </c>
      <c r="F59">
        <v>150</v>
      </c>
      <c r="G59">
        <v>0</v>
      </c>
    </row>
    <row r="60" spans="1:7" x14ac:dyDescent="0.35">
      <c r="A60" t="s">
        <v>76</v>
      </c>
      <c r="B60" t="s">
        <v>275</v>
      </c>
      <c r="C60" s="3" t="str">
        <f t="shared" si="0"/>
        <v>Seatown Rub Shack &amp; FishFry</v>
      </c>
      <c r="D60" t="s">
        <v>400</v>
      </c>
      <c r="E60">
        <v>40</v>
      </c>
      <c r="F60">
        <v>60</v>
      </c>
      <c r="G60">
        <v>0</v>
      </c>
    </row>
    <row r="61" spans="1:7" x14ac:dyDescent="0.35">
      <c r="A61" t="s">
        <v>75</v>
      </c>
      <c r="B61" t="s">
        <v>276</v>
      </c>
      <c r="C61" s="3" t="str">
        <f t="shared" si="0"/>
        <v>Piroshky Piroshky</v>
      </c>
      <c r="D61" t="s">
        <v>400</v>
      </c>
    </row>
    <row r="62" spans="1:7" x14ac:dyDescent="0.35">
      <c r="A62" t="s">
        <v>74</v>
      </c>
      <c r="B62" t="s">
        <v>277</v>
      </c>
      <c r="C62" s="3" t="str">
        <f t="shared" si="0"/>
        <v>Poquitos Capitol Hill</v>
      </c>
      <c r="D62" t="s">
        <v>405</v>
      </c>
      <c r="E62">
        <v>70</v>
      </c>
      <c r="F62">
        <v>85</v>
      </c>
      <c r="G62">
        <v>2</v>
      </c>
    </row>
    <row r="63" spans="1:7" x14ac:dyDescent="0.35">
      <c r="A63" t="s">
        <v>1</v>
      </c>
      <c r="B63" t="s">
        <v>278</v>
      </c>
      <c r="C63" s="3" t="str">
        <f t="shared" si="0"/>
        <v>Cafe Nordstrom</v>
      </c>
      <c r="D63" t="s">
        <v>400</v>
      </c>
      <c r="E63">
        <v>154</v>
      </c>
      <c r="F63">
        <v>154</v>
      </c>
      <c r="G63">
        <v>0</v>
      </c>
    </row>
    <row r="64" spans="1:7" x14ac:dyDescent="0.35">
      <c r="A64" t="s">
        <v>73</v>
      </c>
      <c r="B64" t="s">
        <v>279</v>
      </c>
      <c r="C64" s="3" t="str">
        <f t="shared" si="0"/>
        <v>Yard House</v>
      </c>
      <c r="D64" t="s">
        <v>400</v>
      </c>
      <c r="E64">
        <v>300</v>
      </c>
      <c r="F64">
        <v>455</v>
      </c>
      <c r="G64">
        <v>3</v>
      </c>
    </row>
    <row r="65" spans="1:7" x14ac:dyDescent="0.35">
      <c r="A65" t="s">
        <v>72</v>
      </c>
      <c r="B65" t="s">
        <v>280</v>
      </c>
      <c r="C65" s="3" t="str">
        <f t="shared" si="0"/>
        <v>Rumba</v>
      </c>
      <c r="D65" t="s">
        <v>405</v>
      </c>
      <c r="E65">
        <v>60</v>
      </c>
      <c r="F65">
        <v>85</v>
      </c>
      <c r="G65">
        <v>1</v>
      </c>
    </row>
    <row r="66" spans="1:7" x14ac:dyDescent="0.35">
      <c r="A66" t="s">
        <v>176</v>
      </c>
      <c r="B66" t="s">
        <v>281</v>
      </c>
      <c r="C66" s="3" t="str">
        <f t="shared" si="0"/>
        <v>Sushi Kudasai</v>
      </c>
      <c r="D66" t="s">
        <v>400</v>
      </c>
      <c r="E66">
        <v>0</v>
      </c>
      <c r="F66">
        <v>0</v>
      </c>
      <c r="G66">
        <v>0</v>
      </c>
    </row>
    <row r="67" spans="1:7" x14ac:dyDescent="0.35">
      <c r="A67" t="s">
        <v>71</v>
      </c>
      <c r="B67" t="s">
        <v>282</v>
      </c>
      <c r="C67" s="3" t="str">
        <f t="shared" si="0"/>
        <v>The Fountain Bar &amp; Lounge at the Sheraton Grand Seattle</v>
      </c>
      <c r="D67" t="s">
        <v>400</v>
      </c>
      <c r="E67">
        <v>120</v>
      </c>
      <c r="F67">
        <v>150</v>
      </c>
      <c r="G67">
        <v>0</v>
      </c>
    </row>
    <row r="68" spans="1:7" x14ac:dyDescent="0.35">
      <c r="A68" t="s">
        <v>70</v>
      </c>
      <c r="B68" t="s">
        <v>283</v>
      </c>
      <c r="C68" s="3" t="str">
        <f t="shared" si="0"/>
        <v>Frolik Kitchen + Cocktails</v>
      </c>
      <c r="D68" t="s">
        <v>400</v>
      </c>
      <c r="E68">
        <v>250</v>
      </c>
      <c r="F68">
        <v>250</v>
      </c>
      <c r="G68">
        <v>1</v>
      </c>
    </row>
    <row r="69" spans="1:7" x14ac:dyDescent="0.35">
      <c r="A69" t="s">
        <v>69</v>
      </c>
      <c r="B69" t="s">
        <v>284</v>
      </c>
      <c r="C69" s="3" t="str">
        <f t="shared" ref="C69:C132" si="1">(HYPERLINK(A69,B69))</f>
        <v>Storyville Coffee - Pike Place</v>
      </c>
      <c r="D69" t="s">
        <v>400</v>
      </c>
      <c r="E69">
        <v>30</v>
      </c>
      <c r="F69">
        <v>30</v>
      </c>
      <c r="G69">
        <v>0</v>
      </c>
    </row>
    <row r="70" spans="1:7" x14ac:dyDescent="0.35">
      <c r="A70" t="s">
        <v>68</v>
      </c>
      <c r="B70" t="s">
        <v>285</v>
      </c>
      <c r="C70" s="3" t="str">
        <f t="shared" si="1"/>
        <v>Rachel's Ginger Beer</v>
      </c>
      <c r="D70" t="s">
        <v>400</v>
      </c>
    </row>
    <row r="71" spans="1:7" x14ac:dyDescent="0.35">
      <c r="A71" t="s">
        <v>67</v>
      </c>
      <c r="B71" t="s">
        <v>286</v>
      </c>
      <c r="C71" s="3" t="str">
        <f t="shared" si="1"/>
        <v>Anchorhead Coffee</v>
      </c>
      <c r="D71" t="s">
        <v>400</v>
      </c>
      <c r="E71">
        <v>30</v>
      </c>
      <c r="F71">
        <v>30</v>
      </c>
      <c r="G71">
        <v>0</v>
      </c>
    </row>
    <row r="72" spans="1:7" x14ac:dyDescent="0.35">
      <c r="A72" t="s">
        <v>66</v>
      </c>
      <c r="B72" t="s">
        <v>287</v>
      </c>
      <c r="C72" s="3" t="str">
        <f t="shared" si="1"/>
        <v>Rhein Haus</v>
      </c>
      <c r="D72" t="s">
        <v>405</v>
      </c>
      <c r="E72">
        <v>400</v>
      </c>
      <c r="F72">
        <v>550</v>
      </c>
      <c r="G72">
        <v>4</v>
      </c>
    </row>
    <row r="73" spans="1:7" x14ac:dyDescent="0.35">
      <c r="A73" t="s">
        <v>65</v>
      </c>
      <c r="B73" t="s">
        <v>288</v>
      </c>
      <c r="C73" s="3" t="str">
        <f t="shared" si="1"/>
        <v>mamnoon</v>
      </c>
      <c r="D73" t="s">
        <v>405</v>
      </c>
      <c r="E73">
        <v>140</v>
      </c>
      <c r="F73">
        <v>203</v>
      </c>
      <c r="G73">
        <v>1</v>
      </c>
    </row>
    <row r="74" spans="1:7" x14ac:dyDescent="0.35">
      <c r="A74" t="s">
        <v>177</v>
      </c>
      <c r="B74" t="s">
        <v>289</v>
      </c>
      <c r="C74" s="3" t="str">
        <f t="shared" si="1"/>
        <v>Starbucks Reserve Roastery</v>
      </c>
      <c r="D74" t="s">
        <v>405</v>
      </c>
      <c r="E74">
        <v>50</v>
      </c>
      <c r="F74">
        <v>500</v>
      </c>
      <c r="G74">
        <v>2</v>
      </c>
    </row>
    <row r="75" spans="1:7" x14ac:dyDescent="0.35">
      <c r="A75" t="s">
        <v>64</v>
      </c>
      <c r="B75" t="s">
        <v>290</v>
      </c>
      <c r="C75" s="3" t="str">
        <f t="shared" si="1"/>
        <v>Mr. West</v>
      </c>
      <c r="D75" t="s">
        <v>400</v>
      </c>
      <c r="E75">
        <v>75</v>
      </c>
      <c r="F75">
        <v>167</v>
      </c>
      <c r="G75">
        <v>1</v>
      </c>
    </row>
    <row r="76" spans="1:7" x14ac:dyDescent="0.35">
      <c r="A76" t="s">
        <v>63</v>
      </c>
      <c r="B76" t="s">
        <v>291</v>
      </c>
      <c r="C76" s="3" t="str">
        <f t="shared" si="1"/>
        <v>Taylor Shellfish Oyster Bar (Capitol Hill)</v>
      </c>
      <c r="D76" t="s">
        <v>405</v>
      </c>
      <c r="E76">
        <v>45</v>
      </c>
      <c r="F76">
        <v>45</v>
      </c>
      <c r="G76">
        <v>0</v>
      </c>
    </row>
    <row r="77" spans="1:7" x14ac:dyDescent="0.35">
      <c r="A77" t="s">
        <v>63</v>
      </c>
      <c r="B77" t="s">
        <v>292</v>
      </c>
      <c r="C77" s="3" t="str">
        <f t="shared" si="1"/>
        <v>Taylor Shellfish Oyster Bar (Pioneer Square)</v>
      </c>
      <c r="D77" t="s">
        <v>407</v>
      </c>
      <c r="E77">
        <v>90</v>
      </c>
      <c r="F77">
        <v>90</v>
      </c>
      <c r="G77">
        <v>0</v>
      </c>
    </row>
    <row r="78" spans="1:7" x14ac:dyDescent="0.35">
      <c r="A78" t="s">
        <v>63</v>
      </c>
      <c r="B78" t="s">
        <v>293</v>
      </c>
      <c r="C78" s="3" t="str">
        <f t="shared" si="1"/>
        <v>Taylor Shellfish Oyster Bar (Queen Anne)</v>
      </c>
      <c r="D78" t="s">
        <v>401</v>
      </c>
      <c r="E78">
        <v>85</v>
      </c>
      <c r="F78">
        <v>85</v>
      </c>
      <c r="G78">
        <v>0</v>
      </c>
    </row>
    <row r="79" spans="1:7" x14ac:dyDescent="0.35">
      <c r="A79" t="s">
        <v>62</v>
      </c>
      <c r="B79" t="s">
        <v>294</v>
      </c>
      <c r="C79" s="3" t="str">
        <f t="shared" si="1"/>
        <v>The Carlile Room</v>
      </c>
      <c r="D79" t="s">
        <v>400</v>
      </c>
      <c r="E79">
        <v>120</v>
      </c>
      <c r="F79">
        <v>200</v>
      </c>
      <c r="G79">
        <v>0</v>
      </c>
    </row>
    <row r="80" spans="1:7" x14ac:dyDescent="0.35">
      <c r="A80" t="s">
        <v>178</v>
      </c>
      <c r="B80" t="s">
        <v>295</v>
      </c>
      <c r="C80" s="3" t="str">
        <f t="shared" si="1"/>
        <v>Queen Anne Beerhall</v>
      </c>
      <c r="D80" t="s">
        <v>401</v>
      </c>
      <c r="E80">
        <v>400</v>
      </c>
      <c r="F80">
        <v>400</v>
      </c>
      <c r="G80">
        <v>1</v>
      </c>
    </row>
    <row r="81" spans="1:7" x14ac:dyDescent="0.35">
      <c r="A81" t="s">
        <v>61</v>
      </c>
      <c r="B81" t="s">
        <v>296</v>
      </c>
      <c r="C81" s="3" t="str">
        <f t="shared" si="1"/>
        <v>The Butcher's Table</v>
      </c>
      <c r="D81" t="s">
        <v>400</v>
      </c>
      <c r="E81">
        <v>120</v>
      </c>
      <c r="F81">
        <v>150</v>
      </c>
      <c r="G81">
        <v>6</v>
      </c>
    </row>
    <row r="82" spans="1:7" x14ac:dyDescent="0.35">
      <c r="A82" t="s">
        <v>60</v>
      </c>
      <c r="B82" t="s">
        <v>297</v>
      </c>
      <c r="C82" s="3" t="str">
        <f t="shared" si="1"/>
        <v>Tavolata - Belltown</v>
      </c>
      <c r="D82" t="s">
        <v>406</v>
      </c>
      <c r="E82">
        <v>86</v>
      </c>
      <c r="F82">
        <v>100</v>
      </c>
      <c r="G82">
        <v>1</v>
      </c>
    </row>
    <row r="83" spans="1:7" x14ac:dyDescent="0.35">
      <c r="A83" t="s">
        <v>59</v>
      </c>
      <c r="B83" t="s">
        <v>298</v>
      </c>
      <c r="C83" s="3" t="str">
        <f t="shared" si="1"/>
        <v>Tavolata - Capitol Hill</v>
      </c>
      <c r="D83" t="s">
        <v>405</v>
      </c>
      <c r="E83">
        <v>80</v>
      </c>
      <c r="F83">
        <v>110</v>
      </c>
      <c r="G83">
        <v>0</v>
      </c>
    </row>
    <row r="84" spans="1:7" x14ac:dyDescent="0.35">
      <c r="A84" t="s">
        <v>58</v>
      </c>
      <c r="B84" t="s">
        <v>299</v>
      </c>
      <c r="C84" s="3" t="str">
        <f t="shared" si="1"/>
        <v>Conversation</v>
      </c>
      <c r="D84" t="s">
        <v>400</v>
      </c>
      <c r="E84">
        <v>65</v>
      </c>
      <c r="F84">
        <v>100</v>
      </c>
      <c r="G84">
        <v>1</v>
      </c>
    </row>
    <row r="85" spans="1:7" x14ac:dyDescent="0.35">
      <c r="A85" t="s">
        <v>57</v>
      </c>
      <c r="B85" t="s">
        <v>300</v>
      </c>
      <c r="C85" s="3" t="str">
        <f t="shared" si="1"/>
        <v>The Nest</v>
      </c>
      <c r="D85" t="s">
        <v>400</v>
      </c>
      <c r="E85">
        <v>125</v>
      </c>
      <c r="F85">
        <v>250</v>
      </c>
      <c r="G85">
        <v>1</v>
      </c>
    </row>
    <row r="86" spans="1:7" x14ac:dyDescent="0.35">
      <c r="A86" t="s">
        <v>56</v>
      </c>
      <c r="B86" t="s">
        <v>301</v>
      </c>
      <c r="C86" s="3" t="str">
        <f t="shared" si="1"/>
        <v>Flatstick Pub - Pioneer Square</v>
      </c>
      <c r="D86" t="s">
        <v>407</v>
      </c>
      <c r="E86">
        <v>400</v>
      </c>
      <c r="F86">
        <v>400</v>
      </c>
      <c r="G86">
        <v>6</v>
      </c>
    </row>
    <row r="87" spans="1:7" x14ac:dyDescent="0.35">
      <c r="A87" t="s">
        <v>55</v>
      </c>
      <c r="B87" t="s">
        <v>302</v>
      </c>
      <c r="C87" s="3" t="str">
        <f t="shared" si="1"/>
        <v>RockCreek Seafood &amp; Spirits</v>
      </c>
      <c r="D87" t="s">
        <v>408</v>
      </c>
      <c r="E87">
        <v>60</v>
      </c>
      <c r="F87">
        <v>60</v>
      </c>
      <c r="G87">
        <v>3</v>
      </c>
    </row>
    <row r="88" spans="1:7" x14ac:dyDescent="0.35">
      <c r="A88" t="s">
        <v>54</v>
      </c>
      <c r="B88" t="s">
        <v>303</v>
      </c>
      <c r="C88" s="3" t="str">
        <f t="shared" si="1"/>
        <v>mbar</v>
      </c>
      <c r="D88" t="s">
        <v>403</v>
      </c>
      <c r="E88">
        <v>207</v>
      </c>
      <c r="F88">
        <v>175</v>
      </c>
      <c r="G88">
        <v>0</v>
      </c>
    </row>
    <row r="89" spans="1:7" x14ac:dyDescent="0.35">
      <c r="A89" t="s">
        <v>53</v>
      </c>
      <c r="B89" t="s">
        <v>304</v>
      </c>
      <c r="C89" s="3" t="str">
        <f t="shared" si="1"/>
        <v>Pike Fish Bar at Pike Brewing Company</v>
      </c>
      <c r="D89" t="s">
        <v>400</v>
      </c>
      <c r="E89">
        <v>108</v>
      </c>
      <c r="F89">
        <v>600</v>
      </c>
      <c r="G89">
        <v>3</v>
      </c>
    </row>
    <row r="90" spans="1:7" x14ac:dyDescent="0.35">
      <c r="A90" t="s">
        <v>52</v>
      </c>
      <c r="B90" t="s">
        <v>305</v>
      </c>
      <c r="C90" s="3" t="str">
        <f t="shared" si="1"/>
        <v>13 Coins Seattle</v>
      </c>
      <c r="D90" t="s">
        <v>407</v>
      </c>
      <c r="E90">
        <v>200</v>
      </c>
      <c r="F90">
        <v>250</v>
      </c>
      <c r="G90">
        <v>2</v>
      </c>
    </row>
    <row r="91" spans="1:7" x14ac:dyDescent="0.35">
      <c r="A91" t="s">
        <v>179</v>
      </c>
      <c r="B91" t="s">
        <v>306</v>
      </c>
      <c r="C91" s="3" t="str">
        <f t="shared" si="1"/>
        <v>Nirmal's</v>
      </c>
      <c r="D91" t="s">
        <v>407</v>
      </c>
      <c r="E91">
        <v>70</v>
      </c>
      <c r="F91">
        <v>70</v>
      </c>
      <c r="G91">
        <v>0</v>
      </c>
    </row>
    <row r="92" spans="1:7" x14ac:dyDescent="0.35">
      <c r="A92" t="s">
        <v>51</v>
      </c>
      <c r="B92" t="s">
        <v>307</v>
      </c>
      <c r="C92" s="3" t="str">
        <f t="shared" si="1"/>
        <v>Cone &amp; Steiner</v>
      </c>
      <c r="D92" t="s">
        <v>407</v>
      </c>
      <c r="E92">
        <v>30</v>
      </c>
      <c r="F92">
        <v>30</v>
      </c>
      <c r="G92">
        <v>0</v>
      </c>
    </row>
    <row r="93" spans="1:7" x14ac:dyDescent="0.35">
      <c r="A93" t="s">
        <v>50</v>
      </c>
      <c r="B93" t="s">
        <v>308</v>
      </c>
      <c r="C93" s="3" t="str">
        <f t="shared" si="1"/>
        <v>Shug's Soda Fountain &amp; Ice Cream</v>
      </c>
      <c r="D93" t="s">
        <v>400</v>
      </c>
      <c r="E93">
        <v>50</v>
      </c>
      <c r="F93">
        <v>75</v>
      </c>
      <c r="G93">
        <v>1</v>
      </c>
    </row>
    <row r="94" spans="1:7" x14ac:dyDescent="0.35">
      <c r="A94" t="s">
        <v>180</v>
      </c>
      <c r="B94" t="s">
        <v>309</v>
      </c>
      <c r="C94" s="3" t="str">
        <f t="shared" si="1"/>
        <v>Mighty-O Doughnuts</v>
      </c>
      <c r="D94" t="s">
        <v>405</v>
      </c>
      <c r="E94">
        <v>60</v>
      </c>
      <c r="G94">
        <v>2</v>
      </c>
    </row>
    <row r="95" spans="1:7" x14ac:dyDescent="0.35">
      <c r="A95" t="s">
        <v>49</v>
      </c>
      <c r="B95" t="s">
        <v>310</v>
      </c>
      <c r="C95" s="3" t="str">
        <f t="shared" si="1"/>
        <v>McMenamins Six Arms</v>
      </c>
      <c r="D95" t="s">
        <v>405</v>
      </c>
      <c r="E95">
        <v>0</v>
      </c>
      <c r="F95">
        <v>0</v>
      </c>
      <c r="G95">
        <v>1</v>
      </c>
    </row>
    <row r="96" spans="1:7" x14ac:dyDescent="0.35">
      <c r="A96" t="s">
        <v>48</v>
      </c>
      <c r="B96" t="s">
        <v>311</v>
      </c>
      <c r="C96" s="3" t="str">
        <f t="shared" si="1"/>
        <v>McMenamins Queen Anne</v>
      </c>
      <c r="D96" t="s">
        <v>401</v>
      </c>
      <c r="E96">
        <v>0</v>
      </c>
      <c r="F96">
        <v>0</v>
      </c>
      <c r="G96">
        <v>0</v>
      </c>
    </row>
    <row r="97" spans="1:7" x14ac:dyDescent="0.35">
      <c r="A97" t="s">
        <v>181</v>
      </c>
      <c r="B97" t="s">
        <v>312</v>
      </c>
      <c r="C97" s="3" t="str">
        <f t="shared" si="1"/>
        <v>Rider</v>
      </c>
      <c r="D97" t="s">
        <v>400</v>
      </c>
      <c r="E97">
        <v>120</v>
      </c>
      <c r="F97">
        <v>120</v>
      </c>
      <c r="G97">
        <v>1</v>
      </c>
    </row>
    <row r="98" spans="1:7" x14ac:dyDescent="0.35">
      <c r="A98" t="s">
        <v>47</v>
      </c>
      <c r="B98" t="s">
        <v>313</v>
      </c>
      <c r="C98" s="3" t="str">
        <f t="shared" si="1"/>
        <v>Wild Fish Poke</v>
      </c>
      <c r="D98" t="s">
        <v>400</v>
      </c>
    </row>
    <row r="99" spans="1:7" x14ac:dyDescent="0.35">
      <c r="A99" t="s">
        <v>46</v>
      </c>
      <c r="B99" t="s">
        <v>314</v>
      </c>
      <c r="C99" s="3" t="str">
        <f t="shared" si="1"/>
        <v>Wild Ginger McKenzie</v>
      </c>
      <c r="D99" t="s">
        <v>403</v>
      </c>
      <c r="E99">
        <v>110</v>
      </c>
      <c r="F99">
        <v>125</v>
      </c>
    </row>
    <row r="100" spans="1:7" x14ac:dyDescent="0.35">
      <c r="A100" t="s">
        <v>45</v>
      </c>
      <c r="B100" t="s">
        <v>315</v>
      </c>
      <c r="C100" s="3" t="str">
        <f t="shared" si="1"/>
        <v>Flatstick Pub - South Lake Union</v>
      </c>
      <c r="D100" t="s">
        <v>403</v>
      </c>
      <c r="E100">
        <v>375</v>
      </c>
      <c r="F100">
        <v>400</v>
      </c>
      <c r="G100">
        <v>6</v>
      </c>
    </row>
    <row r="101" spans="1:7" x14ac:dyDescent="0.35">
      <c r="A101" t="s">
        <v>44</v>
      </c>
      <c r="B101" t="s">
        <v>316</v>
      </c>
      <c r="C101" s="3" t="str">
        <f t="shared" si="1"/>
        <v>Cortina</v>
      </c>
      <c r="D101" t="s">
        <v>400</v>
      </c>
      <c r="E101">
        <v>40</v>
      </c>
      <c r="F101">
        <v>55</v>
      </c>
      <c r="G101">
        <v>1</v>
      </c>
    </row>
    <row r="102" spans="1:7" x14ac:dyDescent="0.35">
      <c r="A102" t="s">
        <v>43</v>
      </c>
      <c r="B102" t="s">
        <v>317</v>
      </c>
      <c r="C102" s="3" t="str">
        <f t="shared" si="1"/>
        <v>Starbucks Reserve SODO</v>
      </c>
      <c r="D102" t="s">
        <v>409</v>
      </c>
      <c r="E102">
        <v>15</v>
      </c>
      <c r="F102">
        <v>300</v>
      </c>
      <c r="G102">
        <v>3</v>
      </c>
    </row>
    <row r="103" spans="1:7" x14ac:dyDescent="0.35">
      <c r="A103" t="s">
        <v>42</v>
      </c>
      <c r="B103" t="s">
        <v>318</v>
      </c>
      <c r="C103" s="3" t="str">
        <f t="shared" si="1"/>
        <v>Currant Bistro &amp; Bar</v>
      </c>
      <c r="D103" t="s">
        <v>406</v>
      </c>
      <c r="E103">
        <v>40</v>
      </c>
      <c r="F103">
        <v>60</v>
      </c>
      <c r="G103">
        <v>0</v>
      </c>
    </row>
    <row r="104" spans="1:7" x14ac:dyDescent="0.35">
      <c r="A104" t="s">
        <v>41</v>
      </c>
      <c r="B104" t="s">
        <v>319</v>
      </c>
      <c r="C104" s="3" t="str">
        <f t="shared" si="1"/>
        <v>Pineapple Bistro &amp; Bar - The Maxwell Hotel</v>
      </c>
      <c r="D104" t="s">
        <v>401</v>
      </c>
      <c r="E104">
        <v>112</v>
      </c>
      <c r="F104">
        <v>200</v>
      </c>
      <c r="G104">
        <v>2</v>
      </c>
    </row>
    <row r="105" spans="1:7" x14ac:dyDescent="0.35">
      <c r="A105" t="s">
        <v>40</v>
      </c>
      <c r="B105" t="s">
        <v>320</v>
      </c>
      <c r="C105" s="3" t="str">
        <f t="shared" si="1"/>
        <v>Daniel's Broiler - Downtown</v>
      </c>
      <c r="D105" t="s">
        <v>400</v>
      </c>
      <c r="E105">
        <v>88</v>
      </c>
      <c r="F105">
        <v>100</v>
      </c>
      <c r="G105">
        <v>2</v>
      </c>
    </row>
    <row r="106" spans="1:7" x14ac:dyDescent="0.35">
      <c r="A106" t="s">
        <v>39</v>
      </c>
      <c r="B106" t="s">
        <v>321</v>
      </c>
      <c r="C106" s="3" t="str">
        <f t="shared" si="1"/>
        <v>Aerlume</v>
      </c>
      <c r="D106" t="s">
        <v>400</v>
      </c>
      <c r="E106">
        <v>200</v>
      </c>
      <c r="F106">
        <v>250</v>
      </c>
      <c r="G106">
        <v>4</v>
      </c>
    </row>
    <row r="107" spans="1:7" x14ac:dyDescent="0.35">
      <c r="A107" t="s">
        <v>38</v>
      </c>
      <c r="B107" t="s">
        <v>322</v>
      </c>
      <c r="C107" s="3" t="str">
        <f t="shared" si="1"/>
        <v>street eats</v>
      </c>
      <c r="D107" t="s">
        <v>400</v>
      </c>
      <c r="E107">
        <v>20</v>
      </c>
      <c r="F107">
        <v>20</v>
      </c>
      <c r="G107">
        <v>0</v>
      </c>
    </row>
    <row r="108" spans="1:7" x14ac:dyDescent="0.35">
      <c r="A108" t="s">
        <v>37</v>
      </c>
      <c r="B108" t="s">
        <v>323</v>
      </c>
      <c r="C108" s="3" t="str">
        <f t="shared" si="1"/>
        <v>mamnoon street</v>
      </c>
      <c r="D108" t="s">
        <v>400</v>
      </c>
    </row>
    <row r="109" spans="1:7" x14ac:dyDescent="0.35">
      <c r="A109" t="s">
        <v>36</v>
      </c>
      <c r="B109" t="s">
        <v>324</v>
      </c>
      <c r="C109" s="3" t="str">
        <f t="shared" si="1"/>
        <v>Ben Paris</v>
      </c>
      <c r="D109" t="s">
        <v>400</v>
      </c>
      <c r="F109">
        <v>80</v>
      </c>
      <c r="G109">
        <v>0</v>
      </c>
    </row>
    <row r="110" spans="1:7" x14ac:dyDescent="0.35">
      <c r="A110" t="s">
        <v>35</v>
      </c>
      <c r="B110" t="s">
        <v>325</v>
      </c>
      <c r="C110" s="3" t="str">
        <f t="shared" si="1"/>
        <v>Mountaineering Club</v>
      </c>
      <c r="D110" t="s">
        <v>410</v>
      </c>
      <c r="E110">
        <v>40</v>
      </c>
      <c r="F110">
        <v>40</v>
      </c>
      <c r="G110">
        <v>1</v>
      </c>
    </row>
    <row r="111" spans="1:7" x14ac:dyDescent="0.35">
      <c r="A111" t="s">
        <v>34</v>
      </c>
      <c r="B111" t="s">
        <v>326</v>
      </c>
      <c r="C111" s="3" t="str">
        <f t="shared" si="1"/>
        <v>2120 Restaurant</v>
      </c>
      <c r="D111" t="s">
        <v>400</v>
      </c>
      <c r="E111">
        <v>190</v>
      </c>
      <c r="F111">
        <v>200</v>
      </c>
      <c r="G111">
        <v>3</v>
      </c>
    </row>
    <row r="112" spans="1:7" x14ac:dyDescent="0.35">
      <c r="A112" t="s">
        <v>182</v>
      </c>
      <c r="B112" t="s">
        <v>327</v>
      </c>
      <c r="C112" s="3" t="str">
        <f t="shared" si="1"/>
        <v>Dough Zone Dumpling House - International District</v>
      </c>
      <c r="D112" t="s">
        <v>400</v>
      </c>
      <c r="E112">
        <v>71</v>
      </c>
      <c r="F112">
        <v>0</v>
      </c>
      <c r="G112">
        <v>0</v>
      </c>
    </row>
    <row r="113" spans="1:7" x14ac:dyDescent="0.35">
      <c r="A113" t="s">
        <v>33</v>
      </c>
      <c r="B113" t="s">
        <v>328</v>
      </c>
      <c r="C113" s="3" t="str">
        <f t="shared" si="1"/>
        <v>Shaker + Spear</v>
      </c>
      <c r="D113" t="s">
        <v>406</v>
      </c>
      <c r="E113">
        <v>80</v>
      </c>
      <c r="F113">
        <v>100</v>
      </c>
      <c r="G113">
        <v>2</v>
      </c>
    </row>
    <row r="114" spans="1:7" x14ac:dyDescent="0.35">
      <c r="A114" t="s">
        <v>32</v>
      </c>
      <c r="B114" t="s">
        <v>329</v>
      </c>
      <c r="C114" s="3" t="str">
        <f t="shared" si="1"/>
        <v>Pennyroyal</v>
      </c>
      <c r="D114" t="s">
        <v>406</v>
      </c>
      <c r="E114">
        <v>40</v>
      </c>
      <c r="F114">
        <v>70</v>
      </c>
      <c r="G114">
        <v>0</v>
      </c>
    </row>
    <row r="115" spans="1:7" x14ac:dyDescent="0.35">
      <c r="A115" t="s">
        <v>31</v>
      </c>
      <c r="B115" t="s">
        <v>330</v>
      </c>
      <c r="C115" s="3" t="str">
        <f t="shared" si="1"/>
        <v>Patagōn</v>
      </c>
      <c r="D115" t="s">
        <v>400</v>
      </c>
      <c r="E115">
        <v>160</v>
      </c>
      <c r="F115">
        <v>200</v>
      </c>
      <c r="G115">
        <v>1</v>
      </c>
    </row>
    <row r="116" spans="1:7" x14ac:dyDescent="0.35">
      <c r="A116" t="s">
        <v>30</v>
      </c>
      <c r="B116" t="s">
        <v>331</v>
      </c>
      <c r="C116" s="3" t="str">
        <f t="shared" si="1"/>
        <v>Fog Room</v>
      </c>
      <c r="D116" t="s">
        <v>400</v>
      </c>
      <c r="E116">
        <v>150</v>
      </c>
      <c r="F116">
        <v>150</v>
      </c>
      <c r="G116">
        <v>2</v>
      </c>
    </row>
    <row r="117" spans="1:7" x14ac:dyDescent="0.35">
      <c r="A117" t="s">
        <v>1</v>
      </c>
      <c r="B117" t="s">
        <v>332</v>
      </c>
      <c r="C117" s="3" t="str">
        <f t="shared" si="1"/>
        <v>Nordstrom Ebar</v>
      </c>
      <c r="D117" t="s">
        <v>400</v>
      </c>
      <c r="F117">
        <v>0</v>
      </c>
    </row>
    <row r="118" spans="1:7" x14ac:dyDescent="0.35">
      <c r="A118" t="s">
        <v>29</v>
      </c>
      <c r="B118" t="s">
        <v>333</v>
      </c>
      <c r="C118" s="3" t="str">
        <f t="shared" si="1"/>
        <v>Moderno Mexicano</v>
      </c>
      <c r="D118" t="s">
        <v>400</v>
      </c>
      <c r="E118">
        <v>45</v>
      </c>
      <c r="F118">
        <v>45</v>
      </c>
      <c r="G118">
        <v>0</v>
      </c>
    </row>
    <row r="119" spans="1:7" x14ac:dyDescent="0.35">
      <c r="A119" t="s">
        <v>28</v>
      </c>
      <c r="B119" t="s">
        <v>334</v>
      </c>
      <c r="C119" s="3" t="str">
        <f t="shared" si="1"/>
        <v>Charlotte Restaurant &amp; Lounge</v>
      </c>
      <c r="D119" t="s">
        <v>400</v>
      </c>
      <c r="E119">
        <v>132</v>
      </c>
      <c r="F119">
        <v>150</v>
      </c>
      <c r="G119">
        <v>3</v>
      </c>
    </row>
    <row r="120" spans="1:7" x14ac:dyDescent="0.35">
      <c r="A120" t="s">
        <v>27</v>
      </c>
      <c r="B120" t="s">
        <v>335</v>
      </c>
      <c r="C120" s="3" t="str">
        <f t="shared" si="1"/>
        <v>Jerk Shack Kitchen</v>
      </c>
      <c r="D120" t="s">
        <v>411</v>
      </c>
      <c r="E120">
        <v>30</v>
      </c>
    </row>
    <row r="121" spans="1:7" x14ac:dyDescent="0.35">
      <c r="A121" t="s">
        <v>26</v>
      </c>
      <c r="B121" t="s">
        <v>336</v>
      </c>
      <c r="C121" s="3" t="str">
        <f t="shared" si="1"/>
        <v>The Dressing Room: Bistro &amp; Bar by Can Can</v>
      </c>
      <c r="D121" t="s">
        <v>400</v>
      </c>
      <c r="E121">
        <v>50</v>
      </c>
      <c r="F121">
        <v>65</v>
      </c>
      <c r="G121">
        <v>1</v>
      </c>
    </row>
    <row r="122" spans="1:7" x14ac:dyDescent="0.35">
      <c r="A122" t="s">
        <v>25</v>
      </c>
      <c r="B122" t="s">
        <v>337</v>
      </c>
      <c r="C122" s="3" t="str">
        <f t="shared" si="1"/>
        <v>The Victor Tavern South Lake Union</v>
      </c>
      <c r="D122" t="s">
        <v>403</v>
      </c>
      <c r="E122">
        <v>100</v>
      </c>
      <c r="F122">
        <v>130</v>
      </c>
      <c r="G122">
        <v>2</v>
      </c>
    </row>
    <row r="123" spans="1:7" x14ac:dyDescent="0.35">
      <c r="A123" t="s">
        <v>183</v>
      </c>
      <c r="B123" t="s">
        <v>338</v>
      </c>
      <c r="C123" s="3" t="str">
        <f t="shared" si="1"/>
        <v>Wing Dome</v>
      </c>
      <c r="D123" t="s">
        <v>400</v>
      </c>
    </row>
    <row r="124" spans="1:7" x14ac:dyDescent="0.35">
      <c r="A124" t="s">
        <v>184</v>
      </c>
      <c r="B124" t="s">
        <v>339</v>
      </c>
      <c r="C124" s="3" t="str">
        <f t="shared" si="1"/>
        <v>Boon Boona Coffee</v>
      </c>
      <c r="D124" t="s">
        <v>411</v>
      </c>
      <c r="E124">
        <v>20</v>
      </c>
      <c r="F124">
        <v>50</v>
      </c>
      <c r="G124">
        <v>0</v>
      </c>
    </row>
    <row r="125" spans="1:7" x14ac:dyDescent="0.35">
      <c r="A125" t="s">
        <v>185</v>
      </c>
      <c r="B125" t="s">
        <v>340</v>
      </c>
      <c r="C125" s="3" t="str">
        <f t="shared" si="1"/>
        <v>Simply Soulful Café</v>
      </c>
      <c r="D125" t="s">
        <v>411</v>
      </c>
      <c r="E125">
        <v>55</v>
      </c>
      <c r="G125">
        <v>1</v>
      </c>
    </row>
    <row r="126" spans="1:7" x14ac:dyDescent="0.35">
      <c r="A126" t="s">
        <v>24</v>
      </c>
      <c r="B126" t="s">
        <v>341</v>
      </c>
      <c r="C126" s="3" t="str">
        <f t="shared" si="1"/>
        <v>Carmelo's Tacos</v>
      </c>
      <c r="D126" t="s">
        <v>411</v>
      </c>
      <c r="E126">
        <v>46</v>
      </c>
      <c r="F126">
        <v>46</v>
      </c>
      <c r="G126">
        <v>0</v>
      </c>
    </row>
    <row r="127" spans="1:7" x14ac:dyDescent="0.35">
      <c r="A127" t="s">
        <v>23</v>
      </c>
      <c r="B127" t="s">
        <v>342</v>
      </c>
      <c r="C127" s="3" t="str">
        <f t="shared" si="1"/>
        <v>Hood Famous Cafe + Bar</v>
      </c>
      <c r="D127" t="s">
        <v>412</v>
      </c>
      <c r="E127">
        <v>35</v>
      </c>
      <c r="F127">
        <v>60</v>
      </c>
      <c r="G127">
        <v>0</v>
      </c>
    </row>
    <row r="128" spans="1:7" x14ac:dyDescent="0.35">
      <c r="A128" t="s">
        <v>22</v>
      </c>
      <c r="B128" t="s">
        <v>343</v>
      </c>
      <c r="C128" s="3" t="str">
        <f t="shared" si="1"/>
        <v>Seattle Fish Guys</v>
      </c>
      <c r="D128" t="s">
        <v>411</v>
      </c>
      <c r="E128">
        <v>0</v>
      </c>
      <c r="F128">
        <v>0</v>
      </c>
      <c r="G128">
        <v>0</v>
      </c>
    </row>
    <row r="129" spans="1:7" x14ac:dyDescent="0.35">
      <c r="A129" t="s">
        <v>21</v>
      </c>
      <c r="B129" t="s">
        <v>344</v>
      </c>
      <c r="C129" s="3" t="str">
        <f t="shared" si="1"/>
        <v>Thai Thani Kitchen</v>
      </c>
      <c r="D129" t="s">
        <v>403</v>
      </c>
      <c r="E129">
        <v>85</v>
      </c>
      <c r="F129">
        <v>85</v>
      </c>
    </row>
    <row r="130" spans="1:7" x14ac:dyDescent="0.35">
      <c r="A130" t="s">
        <v>20</v>
      </c>
      <c r="B130" t="s">
        <v>345</v>
      </c>
      <c r="C130" s="3" t="str">
        <f t="shared" si="1"/>
        <v>Ba Bar SLU</v>
      </c>
      <c r="D130" t="s">
        <v>403</v>
      </c>
      <c r="E130">
        <v>100</v>
      </c>
      <c r="F130">
        <v>130</v>
      </c>
      <c r="G130">
        <v>1</v>
      </c>
    </row>
    <row r="131" spans="1:7" x14ac:dyDescent="0.35">
      <c r="A131" t="s">
        <v>19</v>
      </c>
      <c r="B131" t="s">
        <v>346</v>
      </c>
      <c r="C131" s="3" t="str">
        <f t="shared" si="1"/>
        <v>Lady Yum</v>
      </c>
      <c r="D131" t="s">
        <v>403</v>
      </c>
      <c r="E131">
        <v>15</v>
      </c>
      <c r="F131">
        <v>15</v>
      </c>
      <c r="G131">
        <v>0</v>
      </c>
    </row>
    <row r="132" spans="1:7" x14ac:dyDescent="0.35">
      <c r="A132" t="s">
        <v>18</v>
      </c>
      <c r="B132" t="s">
        <v>347</v>
      </c>
      <c r="C132" s="3" t="str">
        <f t="shared" si="1"/>
        <v>Momiji South Lake Union</v>
      </c>
      <c r="D132" t="s">
        <v>403</v>
      </c>
      <c r="E132">
        <v>25</v>
      </c>
      <c r="F132">
        <v>30</v>
      </c>
      <c r="G132">
        <v>1</v>
      </c>
    </row>
    <row r="133" spans="1:7" x14ac:dyDescent="0.35">
      <c r="A133" t="s">
        <v>17</v>
      </c>
      <c r="B133" t="s">
        <v>348</v>
      </c>
      <c r="C133" s="3" t="str">
        <f t="shared" ref="C133:C184" si="2">(HYPERLINK(A133,B133))</f>
        <v>Local Public Eatery</v>
      </c>
      <c r="D133" t="s">
        <v>403</v>
      </c>
      <c r="E133">
        <v>193</v>
      </c>
      <c r="F133">
        <v>22</v>
      </c>
      <c r="G133">
        <v>3</v>
      </c>
    </row>
    <row r="134" spans="1:7" x14ac:dyDescent="0.35">
      <c r="A134" t="s">
        <v>16</v>
      </c>
      <c r="B134" t="s">
        <v>349</v>
      </c>
      <c r="C134" s="3" t="str">
        <f t="shared" si="2"/>
        <v>Monorail Espresso</v>
      </c>
      <c r="D134" t="s">
        <v>400</v>
      </c>
    </row>
    <row r="135" spans="1:7" x14ac:dyDescent="0.35">
      <c r="A135" t="s">
        <v>15</v>
      </c>
      <c r="B135" t="s">
        <v>350</v>
      </c>
      <c r="C135" s="3" t="str">
        <f t="shared" si="2"/>
        <v>Tavolata - Stone Way</v>
      </c>
      <c r="D135" t="s">
        <v>408</v>
      </c>
      <c r="E135">
        <v>104</v>
      </c>
      <c r="F135">
        <v>180</v>
      </c>
      <c r="G135">
        <v>2</v>
      </c>
    </row>
    <row r="136" spans="1:7" x14ac:dyDescent="0.35">
      <c r="A136" t="s">
        <v>14</v>
      </c>
      <c r="B136" t="s">
        <v>351</v>
      </c>
      <c r="C136" s="3" t="str">
        <f t="shared" si="2"/>
        <v>Bombo</v>
      </c>
      <c r="D136" t="s">
        <v>400</v>
      </c>
      <c r="E136">
        <v>238</v>
      </c>
      <c r="F136">
        <v>280</v>
      </c>
      <c r="G136">
        <v>0</v>
      </c>
    </row>
    <row r="137" spans="1:7" x14ac:dyDescent="0.35">
      <c r="A137" t="s">
        <v>13</v>
      </c>
      <c r="B137" t="s">
        <v>352</v>
      </c>
      <c r="C137" s="3" t="str">
        <f t="shared" si="2"/>
        <v>Luke's Lobster</v>
      </c>
      <c r="D137" t="s">
        <v>400</v>
      </c>
      <c r="E137">
        <v>32</v>
      </c>
      <c r="F137">
        <v>32</v>
      </c>
    </row>
    <row r="138" spans="1:7" x14ac:dyDescent="0.35">
      <c r="A138" t="s">
        <v>12</v>
      </c>
      <c r="B138" t="s">
        <v>353</v>
      </c>
      <c r="C138" s="3" t="str">
        <f t="shared" si="2"/>
        <v>Marination 6th &amp; Virginia</v>
      </c>
      <c r="D138" t="s">
        <v>403</v>
      </c>
    </row>
    <row r="139" spans="1:7" x14ac:dyDescent="0.35">
      <c r="A139" t="s">
        <v>11</v>
      </c>
      <c r="B139" t="s">
        <v>354</v>
      </c>
      <c r="C139" s="3" t="str">
        <f t="shared" si="2"/>
        <v>Spruce Cafe</v>
      </c>
      <c r="D139" t="s">
        <v>400</v>
      </c>
      <c r="E139">
        <v>20</v>
      </c>
      <c r="F139">
        <v>80</v>
      </c>
      <c r="G139">
        <v>1</v>
      </c>
    </row>
    <row r="140" spans="1:7" x14ac:dyDescent="0.35">
      <c r="A140" t="s">
        <v>10</v>
      </c>
      <c r="B140" t="s">
        <v>355</v>
      </c>
      <c r="C140" s="3" t="str">
        <f t="shared" si="2"/>
        <v>Chan Seattle</v>
      </c>
      <c r="D140" t="s">
        <v>400</v>
      </c>
      <c r="E140">
        <v>80</v>
      </c>
      <c r="F140">
        <v>120</v>
      </c>
      <c r="G140">
        <v>1</v>
      </c>
    </row>
    <row r="141" spans="1:7" x14ac:dyDescent="0.35">
      <c r="A141" t="s">
        <v>9</v>
      </c>
      <c r="B141" t="s">
        <v>356</v>
      </c>
      <c r="C141" s="3" t="str">
        <f t="shared" si="2"/>
        <v>Meet Korean BBQ</v>
      </c>
      <c r="D141" t="s">
        <v>405</v>
      </c>
      <c r="E141">
        <v>70</v>
      </c>
      <c r="F141">
        <v>70</v>
      </c>
      <c r="G141">
        <v>1</v>
      </c>
    </row>
    <row r="142" spans="1:7" x14ac:dyDescent="0.35">
      <c r="A142" t="s">
        <v>8</v>
      </c>
      <c r="B142" t="s">
        <v>357</v>
      </c>
      <c r="C142" s="3" t="str">
        <f t="shared" si="2"/>
        <v>Sabine Café and Bar</v>
      </c>
      <c r="D142" t="s">
        <v>402</v>
      </c>
      <c r="E142">
        <v>30</v>
      </c>
      <c r="F142">
        <v>30</v>
      </c>
      <c r="G142">
        <v>1</v>
      </c>
    </row>
    <row r="143" spans="1:7" x14ac:dyDescent="0.35">
      <c r="A143" t="s">
        <v>186</v>
      </c>
      <c r="B143" t="s">
        <v>358</v>
      </c>
      <c r="C143" s="3" t="str">
        <f t="shared" si="2"/>
        <v>SuperKim Crab House</v>
      </c>
      <c r="D143" t="s">
        <v>407</v>
      </c>
      <c r="E143">
        <v>199</v>
      </c>
      <c r="F143">
        <v>199</v>
      </c>
      <c r="G143">
        <v>0</v>
      </c>
    </row>
    <row r="144" spans="1:7" x14ac:dyDescent="0.35">
      <c r="A144" t="s">
        <v>7</v>
      </c>
      <c r="B144" t="s">
        <v>359</v>
      </c>
      <c r="C144" s="3" t="str">
        <f t="shared" si="2"/>
        <v>Alder &amp; Ash</v>
      </c>
      <c r="D144" t="s">
        <v>400</v>
      </c>
      <c r="E144">
        <v>28</v>
      </c>
      <c r="F144">
        <v>75</v>
      </c>
      <c r="G144">
        <v>3</v>
      </c>
    </row>
    <row r="145" spans="1:7" x14ac:dyDescent="0.35">
      <c r="A145" t="s">
        <v>6</v>
      </c>
      <c r="B145" t="s">
        <v>360</v>
      </c>
      <c r="C145" s="3" t="str">
        <f t="shared" si="2"/>
        <v>Zaika Restaurant and Lounge</v>
      </c>
      <c r="D145" t="s">
        <v>400</v>
      </c>
      <c r="E145">
        <v>90</v>
      </c>
      <c r="F145">
        <v>100</v>
      </c>
      <c r="G145">
        <v>1</v>
      </c>
    </row>
    <row r="146" spans="1:7" x14ac:dyDescent="0.35">
      <c r="A146" t="s">
        <v>5</v>
      </c>
      <c r="B146" t="s">
        <v>361</v>
      </c>
      <c r="C146" s="3" t="str">
        <f t="shared" si="2"/>
        <v>manna</v>
      </c>
      <c r="D146" t="s">
        <v>403</v>
      </c>
      <c r="E146">
        <v>83</v>
      </c>
      <c r="F146">
        <v>83</v>
      </c>
    </row>
    <row r="147" spans="1:7" x14ac:dyDescent="0.35">
      <c r="A147" t="s">
        <v>4</v>
      </c>
      <c r="B147" t="s">
        <v>362</v>
      </c>
      <c r="C147" s="3" t="str">
        <f t="shared" si="2"/>
        <v>Moshi Moshi Sushi &amp; Izakaya</v>
      </c>
      <c r="D147" t="s">
        <v>402</v>
      </c>
      <c r="E147">
        <v>80</v>
      </c>
      <c r="G147">
        <v>1</v>
      </c>
    </row>
    <row r="148" spans="1:7" x14ac:dyDescent="0.35">
      <c r="A148" t="s">
        <v>187</v>
      </c>
      <c r="B148" t="s">
        <v>363</v>
      </c>
      <c r="C148" s="3" t="str">
        <f t="shared" si="2"/>
        <v>Asean Streat Food Hall</v>
      </c>
      <c r="D148" t="s">
        <v>400</v>
      </c>
      <c r="E148">
        <v>120</v>
      </c>
    </row>
    <row r="149" spans="1:7" x14ac:dyDescent="0.35">
      <c r="A149" t="s">
        <v>3</v>
      </c>
      <c r="B149" t="s">
        <v>364</v>
      </c>
      <c r="C149" s="3" t="str">
        <f t="shared" si="2"/>
        <v>Rough &amp; Tumble Pub</v>
      </c>
      <c r="D149" t="s">
        <v>402</v>
      </c>
      <c r="E149">
        <v>165</v>
      </c>
      <c r="F149">
        <v>240</v>
      </c>
      <c r="G149">
        <v>2</v>
      </c>
    </row>
    <row r="150" spans="1:7" x14ac:dyDescent="0.35">
      <c r="A150" t="s">
        <v>2</v>
      </c>
      <c r="B150" t="s">
        <v>365</v>
      </c>
      <c r="C150" s="3" t="str">
        <f t="shared" si="2"/>
        <v>Nordstrom Grill</v>
      </c>
      <c r="D150" t="s">
        <v>400</v>
      </c>
    </row>
    <row r="151" spans="1:7" x14ac:dyDescent="0.35">
      <c r="A151" t="s">
        <v>1</v>
      </c>
      <c r="B151" t="s">
        <v>366</v>
      </c>
      <c r="C151" s="3" t="str">
        <f t="shared" si="2"/>
        <v>Habitant</v>
      </c>
      <c r="D151" t="s">
        <v>400</v>
      </c>
      <c r="E151">
        <v>48</v>
      </c>
      <c r="F151">
        <v>48</v>
      </c>
      <c r="G151">
        <v>0</v>
      </c>
    </row>
    <row r="152" spans="1:7" x14ac:dyDescent="0.35">
      <c r="A152" t="s">
        <v>0</v>
      </c>
      <c r="B152" t="s">
        <v>367</v>
      </c>
      <c r="C152" s="3" t="str">
        <f t="shared" si="2"/>
        <v>Skål Beer Hall</v>
      </c>
      <c r="D152" t="s">
        <v>402</v>
      </c>
      <c r="E152">
        <v>110</v>
      </c>
      <c r="F152">
        <v>130</v>
      </c>
      <c r="G152">
        <v>1</v>
      </c>
    </row>
    <row r="153" spans="1:7" x14ac:dyDescent="0.35">
      <c r="A153" t="s">
        <v>188</v>
      </c>
      <c r="B153" t="s">
        <v>368</v>
      </c>
      <c r="C153" s="3" t="str">
        <f t="shared" si="2"/>
        <v>Surrell</v>
      </c>
      <c r="D153" t="s">
        <v>404</v>
      </c>
      <c r="E153">
        <v>50</v>
      </c>
      <c r="G153">
        <v>3</v>
      </c>
    </row>
    <row r="154" spans="1:7" x14ac:dyDescent="0.35">
      <c r="A154" t="s">
        <v>189</v>
      </c>
      <c r="B154" t="s">
        <v>369</v>
      </c>
      <c r="C154" s="3" t="str">
        <f t="shared" si="2"/>
        <v>Coltiva pizza e barra</v>
      </c>
      <c r="D154" t="s">
        <v>401</v>
      </c>
      <c r="E154">
        <v>40</v>
      </c>
      <c r="F154">
        <v>60</v>
      </c>
      <c r="G154">
        <v>0</v>
      </c>
    </row>
    <row r="155" spans="1:7" x14ac:dyDescent="0.35">
      <c r="A155" t="s">
        <v>190</v>
      </c>
      <c r="B155" t="s">
        <v>370</v>
      </c>
      <c r="C155" s="3" t="str">
        <f t="shared" si="2"/>
        <v>Hellenika Cultured Creamery</v>
      </c>
      <c r="D155" t="s">
        <v>400</v>
      </c>
      <c r="E155">
        <v>0</v>
      </c>
      <c r="F155">
        <v>30</v>
      </c>
      <c r="G155">
        <v>0</v>
      </c>
    </row>
    <row r="156" spans="1:7" x14ac:dyDescent="0.35">
      <c r="A156" t="s">
        <v>191</v>
      </c>
      <c r="B156" t="s">
        <v>371</v>
      </c>
      <c r="C156" s="3" t="str">
        <f t="shared" si="2"/>
        <v>Mainstay Provisions</v>
      </c>
      <c r="D156" t="s">
        <v>403</v>
      </c>
      <c r="E156">
        <v>50</v>
      </c>
      <c r="F156">
        <v>70</v>
      </c>
    </row>
    <row r="157" spans="1:7" x14ac:dyDescent="0.35">
      <c r="A157" t="s">
        <v>192</v>
      </c>
      <c r="B157" t="s">
        <v>372</v>
      </c>
      <c r="C157" s="3" t="str">
        <f t="shared" si="2"/>
        <v>Bang Bang Cafe</v>
      </c>
      <c r="D157" t="s">
        <v>406</v>
      </c>
      <c r="G157">
        <v>0</v>
      </c>
    </row>
    <row r="158" spans="1:7" x14ac:dyDescent="0.35">
      <c r="A158" t="s">
        <v>193</v>
      </c>
      <c r="B158" t="s">
        <v>373</v>
      </c>
      <c r="C158" s="3" t="str">
        <f t="shared" si="2"/>
        <v>Petra Mediterranean Cafe</v>
      </c>
      <c r="D158" t="s">
        <v>400</v>
      </c>
      <c r="E158">
        <v>50</v>
      </c>
      <c r="F158">
        <v>50</v>
      </c>
      <c r="G158">
        <v>0</v>
      </c>
    </row>
    <row r="159" spans="1:7" x14ac:dyDescent="0.35">
      <c r="A159" t="s">
        <v>194</v>
      </c>
      <c r="B159" t="s">
        <v>374</v>
      </c>
      <c r="C159" s="3" t="str">
        <f t="shared" si="2"/>
        <v>84 Yesler</v>
      </c>
      <c r="D159" t="s">
        <v>407</v>
      </c>
      <c r="E159">
        <v>50</v>
      </c>
      <c r="F159">
        <v>60</v>
      </c>
      <c r="G159">
        <v>1</v>
      </c>
    </row>
    <row r="160" spans="1:7" x14ac:dyDescent="0.35">
      <c r="A160" t="s">
        <v>195</v>
      </c>
      <c r="B160" t="s">
        <v>375</v>
      </c>
      <c r="C160" s="3" t="str">
        <f t="shared" si="2"/>
        <v>Golden Roosters</v>
      </c>
      <c r="D160" t="s">
        <v>407</v>
      </c>
    </row>
    <row r="161" spans="1:7" x14ac:dyDescent="0.35">
      <c r="A161" t="s">
        <v>196</v>
      </c>
      <c r="B161" t="s">
        <v>376</v>
      </c>
      <c r="C161" s="3" t="str">
        <f t="shared" si="2"/>
        <v>Muse Lounge</v>
      </c>
      <c r="D161" t="s">
        <v>407</v>
      </c>
    </row>
    <row r="162" spans="1:7" x14ac:dyDescent="0.35">
      <c r="A162" t="s">
        <v>197</v>
      </c>
      <c r="B162" t="s">
        <v>377</v>
      </c>
      <c r="C162" s="3" t="str">
        <f t="shared" si="2"/>
        <v>Señor Carbón</v>
      </c>
      <c r="D162" t="s">
        <v>407</v>
      </c>
      <c r="E162">
        <v>49</v>
      </c>
      <c r="F162">
        <v>30</v>
      </c>
    </row>
    <row r="163" spans="1:7" x14ac:dyDescent="0.35">
      <c r="A163" t="s">
        <v>198</v>
      </c>
      <c r="B163" t="s">
        <v>378</v>
      </c>
      <c r="C163" s="3" t="str">
        <f t="shared" si="2"/>
        <v>Rojo's Mexican Food</v>
      </c>
      <c r="D163" t="s">
        <v>407</v>
      </c>
    </row>
    <row r="164" spans="1:7" x14ac:dyDescent="0.35">
      <c r="A164" t="s">
        <v>199</v>
      </c>
      <c r="B164" t="s">
        <v>379</v>
      </c>
      <c r="C164" s="3" t="str">
        <f t="shared" si="2"/>
        <v>Ohsun Banchan Deli &amp; Cafe</v>
      </c>
      <c r="D164" t="s">
        <v>407</v>
      </c>
    </row>
    <row r="165" spans="1:7" x14ac:dyDescent="0.35">
      <c r="A165" t="s">
        <v>200</v>
      </c>
      <c r="B165" t="s">
        <v>380</v>
      </c>
      <c r="C165" s="3" t="str">
        <f t="shared" si="2"/>
        <v>Saigon Drip Cafe</v>
      </c>
      <c r="D165" t="s">
        <v>407</v>
      </c>
    </row>
    <row r="166" spans="1:7" x14ac:dyDescent="0.35">
      <c r="A166" t="s">
        <v>201</v>
      </c>
      <c r="B166" t="s">
        <v>381</v>
      </c>
      <c r="C166" s="3" t="str">
        <f t="shared" si="2"/>
        <v>Foggy Tea Shop</v>
      </c>
      <c r="D166" t="s">
        <v>407</v>
      </c>
    </row>
    <row r="167" spans="1:7" x14ac:dyDescent="0.35">
      <c r="A167" t="s">
        <v>202</v>
      </c>
      <c r="B167" t="s">
        <v>382</v>
      </c>
      <c r="C167" s="3" t="str">
        <f t="shared" si="2"/>
        <v>Drunken Pizza &amp; Pocha</v>
      </c>
      <c r="D167" t="s">
        <v>407</v>
      </c>
    </row>
    <row r="168" spans="1:7" x14ac:dyDescent="0.35">
      <c r="A168" t="s">
        <v>203</v>
      </c>
      <c r="B168" t="s">
        <v>383</v>
      </c>
      <c r="C168" s="3" t="str">
        <f t="shared" si="2"/>
        <v>Lune Café</v>
      </c>
      <c r="D168" t="s">
        <v>407</v>
      </c>
    </row>
    <row r="169" spans="1:7" x14ac:dyDescent="0.35">
      <c r="A169" t="s">
        <v>204</v>
      </c>
      <c r="B169" t="s">
        <v>384</v>
      </c>
      <c r="C169" s="3" t="str">
        <f t="shared" si="2"/>
        <v>Qiao Lin Hotpot</v>
      </c>
      <c r="D169" t="s">
        <v>400</v>
      </c>
      <c r="E169">
        <v>127</v>
      </c>
      <c r="G169">
        <v>1</v>
      </c>
    </row>
    <row r="170" spans="1:7" x14ac:dyDescent="0.35">
      <c r="A170" t="s">
        <v>205</v>
      </c>
      <c r="B170" t="s">
        <v>385</v>
      </c>
      <c r="C170" s="3" t="str">
        <f t="shared" si="2"/>
        <v>The Elliott Bar</v>
      </c>
      <c r="D170" t="s">
        <v>400</v>
      </c>
    </row>
    <row r="171" spans="1:7" x14ac:dyDescent="0.35">
      <c r="A171" t="s">
        <v>206</v>
      </c>
      <c r="B171" t="s">
        <v>386</v>
      </c>
      <c r="C171" s="3" t="str">
        <f t="shared" si="2"/>
        <v>Atoma</v>
      </c>
      <c r="D171" t="s">
        <v>413</v>
      </c>
      <c r="E171">
        <v>68</v>
      </c>
      <c r="F171">
        <v>60</v>
      </c>
      <c r="G171">
        <v>44</v>
      </c>
    </row>
    <row r="172" spans="1:7" x14ac:dyDescent="0.35">
      <c r="A172" t="s">
        <v>207</v>
      </c>
      <c r="B172" t="s">
        <v>387</v>
      </c>
      <c r="C172" s="3" t="str">
        <f t="shared" si="2"/>
        <v>Neb Ristorante &amp; Wine Bar</v>
      </c>
      <c r="D172" t="s">
        <v>400</v>
      </c>
      <c r="E172">
        <v>60</v>
      </c>
      <c r="F172">
        <v>90</v>
      </c>
      <c r="G172">
        <v>1</v>
      </c>
    </row>
    <row r="173" spans="1:7" x14ac:dyDescent="0.35">
      <c r="A173" t="s">
        <v>208</v>
      </c>
      <c r="B173" t="s">
        <v>388</v>
      </c>
      <c r="C173" s="3" t="str">
        <f t="shared" si="2"/>
        <v>Half Shell</v>
      </c>
      <c r="D173" t="s">
        <v>400</v>
      </c>
    </row>
    <row r="174" spans="1:7" x14ac:dyDescent="0.35">
      <c r="A174" t="s">
        <v>209</v>
      </c>
      <c r="B174" t="s">
        <v>389</v>
      </c>
      <c r="C174" s="3" t="str">
        <f t="shared" si="2"/>
        <v>Fogo De Chao</v>
      </c>
      <c r="D174" t="s">
        <v>400</v>
      </c>
      <c r="E174">
        <v>170</v>
      </c>
      <c r="G174">
        <v>1</v>
      </c>
    </row>
    <row r="175" spans="1:7" x14ac:dyDescent="0.35">
      <c r="A175" t="s">
        <v>210</v>
      </c>
      <c r="B175" t="s">
        <v>390</v>
      </c>
      <c r="C175" s="3" t="str">
        <f t="shared" si="2"/>
        <v>Harry's Fine Foods</v>
      </c>
      <c r="D175" t="s">
        <v>405</v>
      </c>
      <c r="E175">
        <v>36</v>
      </c>
      <c r="F175">
        <v>125</v>
      </c>
      <c r="G175">
        <v>3</v>
      </c>
    </row>
    <row r="176" spans="1:7" x14ac:dyDescent="0.35">
      <c r="A176" t="s">
        <v>211</v>
      </c>
      <c r="B176" t="s">
        <v>391</v>
      </c>
      <c r="C176" s="3" t="str">
        <f t="shared" si="2"/>
        <v>House of Eve</v>
      </c>
      <c r="D176" t="s">
        <v>403</v>
      </c>
      <c r="E176">
        <v>55</v>
      </c>
      <c r="G176">
        <v>0</v>
      </c>
    </row>
    <row r="177" spans="1:7" x14ac:dyDescent="0.35">
      <c r="A177" t="s">
        <v>212</v>
      </c>
      <c r="B177" t="s">
        <v>392</v>
      </c>
      <c r="C177" s="3" t="str">
        <f t="shared" si="2"/>
        <v>King Leroy</v>
      </c>
      <c r="D177" t="s">
        <v>403</v>
      </c>
      <c r="E177">
        <v>35</v>
      </c>
      <c r="G177">
        <v>1</v>
      </c>
    </row>
    <row r="178" spans="1:7" x14ac:dyDescent="0.35">
      <c r="B178" t="s">
        <v>393</v>
      </c>
      <c r="C178" s="3" t="str">
        <f t="shared" si="2"/>
        <v>The Pastry Project</v>
      </c>
      <c r="D178" t="s">
        <v>407</v>
      </c>
    </row>
    <row r="179" spans="1:7" x14ac:dyDescent="0.35">
      <c r="A179" t="s">
        <v>213</v>
      </c>
      <c r="B179" t="s">
        <v>394</v>
      </c>
      <c r="C179" s="3" t="str">
        <f t="shared" si="2"/>
        <v>Pike Place Bar and Grill</v>
      </c>
      <c r="D179" t="s">
        <v>400</v>
      </c>
      <c r="E179">
        <v>140</v>
      </c>
      <c r="F179">
        <v>140</v>
      </c>
    </row>
    <row r="180" spans="1:7" x14ac:dyDescent="0.35">
      <c r="A180" t="s">
        <v>214</v>
      </c>
      <c r="B180" t="s">
        <v>395</v>
      </c>
      <c r="C180" s="3" t="str">
        <f t="shared" si="2"/>
        <v>Gold Coast Ghal Kitchen</v>
      </c>
      <c r="D180" t="s">
        <v>400</v>
      </c>
      <c r="E180">
        <v>40</v>
      </c>
      <c r="F180">
        <v>75</v>
      </c>
      <c r="G180">
        <v>1</v>
      </c>
    </row>
    <row r="181" spans="1:7" x14ac:dyDescent="0.35">
      <c r="A181" t="s">
        <v>215</v>
      </c>
      <c r="B181" t="s">
        <v>396</v>
      </c>
      <c r="C181" s="3" t="str">
        <f t="shared" si="2"/>
        <v>Tom's Watch Bar</v>
      </c>
      <c r="D181" t="s">
        <v>401</v>
      </c>
      <c r="E181">
        <v>950</v>
      </c>
      <c r="F181">
        <v>1375</v>
      </c>
      <c r="G181">
        <v>5</v>
      </c>
    </row>
    <row r="182" spans="1:7" x14ac:dyDescent="0.35">
      <c r="A182" t="s">
        <v>216</v>
      </c>
      <c r="B182" t="s">
        <v>397</v>
      </c>
      <c r="C182" s="3" t="str">
        <f t="shared" si="2"/>
        <v>Hamdi</v>
      </c>
      <c r="D182" t="s">
        <v>402</v>
      </c>
    </row>
    <row r="183" spans="1:7" x14ac:dyDescent="0.35">
      <c r="A183" t="s">
        <v>217</v>
      </c>
      <c r="B183" t="s">
        <v>398</v>
      </c>
      <c r="C183" s="3" t="str">
        <f t="shared" si="2"/>
        <v>Supra Dinner Society</v>
      </c>
      <c r="D183" t="s">
        <v>411</v>
      </c>
      <c r="E183">
        <v>20</v>
      </c>
      <c r="F183">
        <v>20</v>
      </c>
      <c r="G183">
        <v>1</v>
      </c>
    </row>
    <row r="184" spans="1:7" x14ac:dyDescent="0.35">
      <c r="A184" t="s">
        <v>218</v>
      </c>
      <c r="B184" t="s">
        <v>399</v>
      </c>
      <c r="C184" s="3" t="str">
        <f t="shared" si="2"/>
        <v>Dough Zone Dumpling House - Harbor Steps</v>
      </c>
      <c r="D184" t="s">
        <v>400</v>
      </c>
    </row>
    <row r="185" spans="1:7" ht="18.5" x14ac:dyDescent="0.35">
      <c r="A185" s="2"/>
      <c r="B185" s="2"/>
      <c r="C185" s="7" t="s">
        <v>130</v>
      </c>
      <c r="D185" s="7"/>
      <c r="E185" s="7"/>
      <c r="F185" s="7"/>
      <c r="G185" s="7"/>
    </row>
    <row r="186" spans="1:7" x14ac:dyDescent="0.35">
      <c r="A186" t="s">
        <v>99</v>
      </c>
      <c r="B186" t="s">
        <v>131</v>
      </c>
      <c r="C186" s="8" t="str">
        <f>HYPERLINK(A186,B186)</f>
        <v>Anthony's HomePort - Kirkland</v>
      </c>
      <c r="D186" t="s">
        <v>132</v>
      </c>
      <c r="E186">
        <v>46</v>
      </c>
      <c r="F186">
        <v>50</v>
      </c>
    </row>
    <row r="187" spans="1:7" x14ac:dyDescent="0.35">
      <c r="A187" t="s">
        <v>414</v>
      </c>
      <c r="B187" t="s">
        <v>133</v>
      </c>
      <c r="C187" s="8" t="str">
        <f t="shared" ref="C187:C195" si="3">HYPERLINK(A187,B187)</f>
        <v>Daniel's Broiler - Bellevue</v>
      </c>
      <c r="D187" t="s">
        <v>132</v>
      </c>
      <c r="E187">
        <v>130</v>
      </c>
      <c r="F187">
        <v>150</v>
      </c>
      <c r="G187">
        <v>0</v>
      </c>
    </row>
    <row r="188" spans="1:7" x14ac:dyDescent="0.35">
      <c r="A188" t="s">
        <v>138</v>
      </c>
      <c r="B188" t="s">
        <v>137</v>
      </c>
      <c r="C188" s="8" t="str">
        <f t="shared" si="3"/>
        <v>Brown's Stockyard Exchange</v>
      </c>
      <c r="D188" t="s">
        <v>132</v>
      </c>
      <c r="E188">
        <v>70</v>
      </c>
      <c r="F188">
        <v>120</v>
      </c>
      <c r="G188">
        <v>1</v>
      </c>
    </row>
    <row r="189" spans="1:7" x14ac:dyDescent="0.35">
      <c r="A189" t="s">
        <v>140</v>
      </c>
      <c r="B189" t="s">
        <v>139</v>
      </c>
      <c r="C189" s="8" t="str">
        <f t="shared" si="3"/>
        <v>Hearth</v>
      </c>
      <c r="D189" t="s">
        <v>132</v>
      </c>
      <c r="E189">
        <v>130</v>
      </c>
      <c r="F189">
        <v>200</v>
      </c>
      <c r="G189">
        <v>5</v>
      </c>
    </row>
    <row r="190" spans="1:7" x14ac:dyDescent="0.35">
      <c r="A190" t="s">
        <v>46</v>
      </c>
      <c r="B190" t="s">
        <v>141</v>
      </c>
      <c r="C190" s="8" t="str">
        <f t="shared" si="3"/>
        <v>Wild Ginger Bellevue</v>
      </c>
      <c r="D190" t="s">
        <v>132</v>
      </c>
      <c r="E190">
        <v>176</v>
      </c>
      <c r="F190">
        <v>200</v>
      </c>
      <c r="G190">
        <v>2</v>
      </c>
    </row>
    <row r="191" spans="1:7" x14ac:dyDescent="0.35">
      <c r="A191" t="s">
        <v>143</v>
      </c>
      <c r="B191" t="s">
        <v>142</v>
      </c>
      <c r="C191" s="8" t="str">
        <f t="shared" si="3"/>
        <v>El Gaucho Bellevue</v>
      </c>
      <c r="D191" t="s">
        <v>132</v>
      </c>
      <c r="E191">
        <v>60</v>
      </c>
      <c r="F191">
        <v>100</v>
      </c>
      <c r="G191">
        <v>6</v>
      </c>
    </row>
    <row r="192" spans="1:7" x14ac:dyDescent="0.35">
      <c r="A192" t="s">
        <v>144</v>
      </c>
      <c r="B192" t="s">
        <v>415</v>
      </c>
      <c r="C192" s="8" t="str">
        <f t="shared" si="3"/>
        <v>Cypress Lounge &amp; Wine Bar</v>
      </c>
      <c r="D192" t="s">
        <v>132</v>
      </c>
      <c r="E192">
        <v>50</v>
      </c>
      <c r="F192">
        <v>120</v>
      </c>
      <c r="G192">
        <v>0</v>
      </c>
    </row>
    <row r="193" spans="1:7" x14ac:dyDescent="0.35">
      <c r="A193" t="s">
        <v>146</v>
      </c>
      <c r="B193" t="s">
        <v>145</v>
      </c>
      <c r="C193" s="8" t="str">
        <f t="shared" si="3"/>
        <v>The Crab Pot -  Bellevue</v>
      </c>
      <c r="D193" t="s">
        <v>132</v>
      </c>
      <c r="E193">
        <v>333</v>
      </c>
      <c r="F193">
        <v>120</v>
      </c>
    </row>
    <row r="194" spans="1:7" ht="18.75" customHeight="1" x14ac:dyDescent="0.35">
      <c r="A194" t="s">
        <v>52</v>
      </c>
      <c r="B194" t="s">
        <v>147</v>
      </c>
      <c r="C194" s="8" t="str">
        <f t="shared" si="3"/>
        <v>13 Coins Bellevue</v>
      </c>
      <c r="D194" t="s">
        <v>132</v>
      </c>
      <c r="E194">
        <v>200</v>
      </c>
      <c r="F194">
        <v>250</v>
      </c>
      <c r="G194">
        <v>3</v>
      </c>
    </row>
    <row r="195" spans="1:7" x14ac:dyDescent="0.35">
      <c r="A195" t="s">
        <v>149</v>
      </c>
      <c r="B195" t="s">
        <v>148</v>
      </c>
      <c r="C195" s="8" t="str">
        <f t="shared" si="3"/>
        <v>Eques</v>
      </c>
      <c r="D195" t="s">
        <v>132</v>
      </c>
      <c r="E195">
        <v>120</v>
      </c>
      <c r="F195">
        <v>120</v>
      </c>
      <c r="G195">
        <v>0</v>
      </c>
    </row>
    <row r="196" spans="1:7" ht="18.5" x14ac:dyDescent="0.35">
      <c r="A196" s="2"/>
      <c r="B196" s="2"/>
      <c r="C196" s="7" t="s">
        <v>150</v>
      </c>
      <c r="D196" s="7"/>
      <c r="E196" s="7"/>
      <c r="F196" s="7"/>
      <c r="G196" s="7"/>
    </row>
    <row r="197" spans="1:7" x14ac:dyDescent="0.35">
      <c r="A197" t="s">
        <v>153</v>
      </c>
      <c r="B197" t="s">
        <v>151</v>
      </c>
      <c r="C197" s="8" t="str">
        <f>HYPERLINK(A197,B197)</f>
        <v>Reflections Grille</v>
      </c>
      <c r="D197" t="s">
        <v>152</v>
      </c>
      <c r="E197">
        <v>70</v>
      </c>
      <c r="F197">
        <v>100</v>
      </c>
      <c r="G197">
        <v>0</v>
      </c>
    </row>
    <row r="198" spans="1:7" x14ac:dyDescent="0.35">
      <c r="A198" t="s">
        <v>155</v>
      </c>
      <c r="B198" t="s">
        <v>154</v>
      </c>
      <c r="C198" s="8" t="str">
        <f t="shared" ref="C198:C203" si="4">HYPERLINK(A198,B198)</f>
        <v>Spencer's for Steaks and Chops</v>
      </c>
      <c r="D198" t="s">
        <v>152</v>
      </c>
      <c r="E198">
        <v>122</v>
      </c>
      <c r="F198">
        <v>50</v>
      </c>
      <c r="G198">
        <v>1</v>
      </c>
    </row>
    <row r="199" spans="1:7" x14ac:dyDescent="0.35">
      <c r="A199" t="s">
        <v>157</v>
      </c>
      <c r="B199" t="s">
        <v>156</v>
      </c>
      <c r="C199" s="8" t="str">
        <f t="shared" si="4"/>
        <v>Copperleaf Restaurant &amp; Bar</v>
      </c>
      <c r="D199" t="s">
        <v>152</v>
      </c>
      <c r="E199">
        <v>90</v>
      </c>
      <c r="F199">
        <v>25</v>
      </c>
      <c r="G199">
        <v>1</v>
      </c>
    </row>
    <row r="200" spans="1:7" x14ac:dyDescent="0.35">
      <c r="A200" t="s">
        <v>52</v>
      </c>
      <c r="B200" t="s">
        <v>158</v>
      </c>
      <c r="C200" s="8" t="str">
        <f t="shared" si="4"/>
        <v>13 Coins SeaTac</v>
      </c>
      <c r="D200" t="s">
        <v>152</v>
      </c>
      <c r="E200">
        <v>150</v>
      </c>
      <c r="F200">
        <v>175</v>
      </c>
      <c r="G200">
        <v>4</v>
      </c>
    </row>
    <row r="201" spans="1:7" x14ac:dyDescent="0.35">
      <c r="A201" t="s">
        <v>160</v>
      </c>
      <c r="B201" t="s">
        <v>159</v>
      </c>
      <c r="C201" s="8" t="str">
        <f t="shared" si="4"/>
        <v>Water's Table</v>
      </c>
      <c r="D201" t="s">
        <v>152</v>
      </c>
      <c r="E201">
        <v>150</v>
      </c>
      <c r="F201">
        <v>250</v>
      </c>
      <c r="G201">
        <v>2</v>
      </c>
    </row>
    <row r="202" spans="1:7" x14ac:dyDescent="0.35">
      <c r="A202" t="s">
        <v>416</v>
      </c>
      <c r="B202" t="s">
        <v>418</v>
      </c>
      <c r="C202" s="8" t="str">
        <f t="shared" si="4"/>
        <v>Dock &amp; Drink</v>
      </c>
      <c r="D202" t="s">
        <v>152</v>
      </c>
    </row>
    <row r="203" spans="1:7" x14ac:dyDescent="0.35">
      <c r="A203" t="s">
        <v>417</v>
      </c>
      <c r="B203" t="s">
        <v>419</v>
      </c>
      <c r="C203" s="8" t="str">
        <f t="shared" si="4"/>
        <v>Woven Seafood &amp; Chophouse</v>
      </c>
      <c r="D203" t="s">
        <v>420</v>
      </c>
    </row>
    <row r="204" spans="1:7" ht="18.5" x14ac:dyDescent="0.35">
      <c r="A204" s="2"/>
      <c r="B204" s="2"/>
      <c r="C204" s="7" t="s">
        <v>161</v>
      </c>
      <c r="D204" s="7"/>
      <c r="E204" s="7"/>
      <c r="F204" s="7"/>
      <c r="G204" s="7"/>
    </row>
    <row r="205" spans="1:7" x14ac:dyDescent="0.35">
      <c r="A205" t="s">
        <v>99</v>
      </c>
      <c r="B205" t="s">
        <v>162</v>
      </c>
      <c r="C205" s="8" t="str">
        <f>HYPERLINK(A205,B205)</f>
        <v>Anthony's HomePort - Edmonds Marina</v>
      </c>
      <c r="D205" t="s">
        <v>163</v>
      </c>
      <c r="E205">
        <v>150</v>
      </c>
      <c r="F205">
        <v>150</v>
      </c>
    </row>
    <row r="206" spans="1:7" x14ac:dyDescent="0.35">
      <c r="A206" t="s">
        <v>99</v>
      </c>
      <c r="B206" t="s">
        <v>164</v>
      </c>
      <c r="C206" s="8" t="str">
        <f t="shared" ref="C206:C209" si="5">HYPERLINK(A206,B206)</f>
        <v>Anthony's HomePort - Everett</v>
      </c>
      <c r="D206" t="s">
        <v>163</v>
      </c>
      <c r="E206">
        <v>30</v>
      </c>
      <c r="F206">
        <v>30</v>
      </c>
    </row>
    <row r="207" spans="1:7" x14ac:dyDescent="0.35">
      <c r="A207" t="s">
        <v>107</v>
      </c>
      <c r="B207" t="s">
        <v>165</v>
      </c>
      <c r="C207" s="8" t="str">
        <f t="shared" si="5"/>
        <v>Ivar's Mukilteo Landing</v>
      </c>
      <c r="D207" t="s">
        <v>163</v>
      </c>
      <c r="E207">
        <v>60</v>
      </c>
      <c r="F207">
        <v>60</v>
      </c>
    </row>
    <row r="208" spans="1:7" x14ac:dyDescent="0.35">
      <c r="A208" t="s">
        <v>136</v>
      </c>
      <c r="B208" t="s">
        <v>134</v>
      </c>
      <c r="C208" s="8" t="str">
        <f t="shared" si="5"/>
        <v>Barking Frog</v>
      </c>
      <c r="D208" t="s">
        <v>135</v>
      </c>
      <c r="E208">
        <v>68</v>
      </c>
      <c r="F208">
        <v>68</v>
      </c>
      <c r="G208">
        <v>0</v>
      </c>
    </row>
    <row r="209" spans="1:7" x14ac:dyDescent="0.35">
      <c r="A209" t="s">
        <v>167</v>
      </c>
      <c r="B209" t="s">
        <v>166</v>
      </c>
      <c r="C209" s="8" t="str">
        <f t="shared" si="5"/>
        <v>Blackfish</v>
      </c>
      <c r="D209" t="s">
        <v>163</v>
      </c>
      <c r="E209">
        <v>120</v>
      </c>
      <c r="F209">
        <v>80</v>
      </c>
      <c r="G209">
        <v>0</v>
      </c>
    </row>
  </sheetData>
  <autoFilter ref="C2:G2" xr:uid="{B8F15545-67CC-4A2B-BFA4-6FAD064EAC58}"/>
  <mergeCells count="1">
    <mergeCell ref="C1:G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00eb92-3546-4fa9-9d48-8ecd11f51141">
      <Terms xmlns="http://schemas.microsoft.com/office/infopath/2007/PartnerControls"/>
    </lcf76f155ced4ddcb4097134ff3c332f>
    <TaxCatchAll xmlns="207fa4ee-6d79-490f-91aa-2797b688146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0A0B5CCE54EB40AF1C2375E19F2E87" ma:contentTypeVersion="19" ma:contentTypeDescription="Create a new document." ma:contentTypeScope="" ma:versionID="ce3acc4475b6c4516b2db5d2830e2112">
  <xsd:schema xmlns:xsd="http://www.w3.org/2001/XMLSchema" xmlns:xs="http://www.w3.org/2001/XMLSchema" xmlns:p="http://schemas.microsoft.com/office/2006/metadata/properties" xmlns:ns2="1c00eb92-3546-4fa9-9d48-8ecd11f51141" xmlns:ns3="207fa4ee-6d79-490f-91aa-2797b6881461" targetNamespace="http://schemas.microsoft.com/office/2006/metadata/properties" ma:root="true" ma:fieldsID="5e661ad84918a99b4b344f43a885004b" ns2:_="" ns3:_="">
    <xsd:import namespace="1c00eb92-3546-4fa9-9d48-8ecd11f51141"/>
    <xsd:import namespace="207fa4ee-6d79-490f-91aa-2797b68814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00eb92-3546-4fa9-9d48-8ecd11f511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4fe03832-b447-469b-a415-c681ba249c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7fa4ee-6d79-490f-91aa-2797b688146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e67fcb4-6a40-4507-8ba7-0d550555ee48}" ma:internalName="TaxCatchAll" ma:showField="CatchAllData" ma:web="207fa4ee-6d79-490f-91aa-2797b688146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2235EC-E73C-4591-9307-09F80AE0ED20}">
  <ds:schemaRefs>
    <ds:schemaRef ds:uri="http://schemas.microsoft.com/office/2006/metadata/properties"/>
    <ds:schemaRef ds:uri="http://schemas.microsoft.com/office/infopath/2007/PartnerControls"/>
    <ds:schemaRef ds:uri="1c00eb92-3546-4fa9-9d48-8ecd11f51141"/>
    <ds:schemaRef ds:uri="207fa4ee-6d79-490f-91aa-2797b6881461"/>
  </ds:schemaRefs>
</ds:datastoreItem>
</file>

<file path=customXml/itemProps2.xml><?xml version="1.0" encoding="utf-8"?>
<ds:datastoreItem xmlns:ds="http://schemas.openxmlformats.org/officeDocument/2006/customXml" ds:itemID="{8BF9F33E-2622-4113-BC0C-79F791194B1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5AFB92-3145-454A-B1CF-C7619554EE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00eb92-3546-4fa9-9d48-8ecd11f51141"/>
    <ds:schemaRef ds:uri="207fa4ee-6d79-490f-91aa-2797b688146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Group Dining and Restaurants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Roxana Petranek</dc:creator>
  <cp:lastModifiedBy>Roxana Petranek</cp:lastModifiedBy>
  <dcterms:created xsi:type="dcterms:W3CDTF">2023-09-13T23:18:26Z</dcterms:created>
  <dcterms:modified xsi:type="dcterms:W3CDTF">2025-05-16T19:05:19Z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0x010100790A0B5CCE54EB40AF1C2375E19F2E87</vt:lpwstr>
  </property>
</Properties>
</file>